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wisom\OneDrive - dwa.gov.za\Desktop\"/>
    </mc:Choice>
  </mc:AlternateContent>
  <xr:revisionPtr revIDLastSave="0" documentId="13_ncr:1_{5FEBE06E-3132-454A-AA8B-EF079A217B6D}" xr6:coauthVersionLast="47" xr6:coauthVersionMax="47" xr10:uidLastSave="{00000000-0000-0000-0000-000000000000}"/>
  <bookViews>
    <workbookView xWindow="-110" yWindow="-110" windowWidth="19420" windowHeight="10420" tabRatio="653" activeTab="2" xr2:uid="{00000000-000D-0000-FFFF-FFFF00000000}"/>
  </bookViews>
  <sheets>
    <sheet name="COVER SHEET" sheetId="33" r:id="rId1"/>
    <sheet name="Price Declaration " sheetId="26" r:id="rId2"/>
    <sheet name="2. TRANSACTION FEE OFFSITE  NC" sheetId="45" r:id="rId3"/>
  </sheets>
  <externalReferences>
    <externalReference r:id="rId4"/>
  </externalReferences>
  <definedNames>
    <definedName name="AA">#REF!</definedName>
    <definedName name="Answers_to_Template4_Q" localSheetId="2">#REF!</definedName>
    <definedName name="Answers_to_Template4_Q">#REF!</definedName>
    <definedName name="Cost_Changes" localSheetId="2">#REF!</definedName>
    <definedName name="Cost_Changes">#REF!</definedName>
    <definedName name="EE">#REF!</definedName>
    <definedName name="Names_cells" localSheetId="2">#REF!</definedName>
    <definedName name="Names_cells">#REF!</definedName>
    <definedName name="_xlnm.Print_Area" localSheetId="2">'2. TRANSACTION FEE OFFSITE  NC'!$A$1:$I$51</definedName>
    <definedName name="_xlnm.Print_Area" localSheetId="0">'COVER SHEET'!$A$1:$M$49</definedName>
    <definedName name="_xlnm.Print_Area" localSheetId="1">'Price Declaration '!$A$1:$I$45</definedName>
    <definedName name="QQ">#REF!</definedName>
    <definedName name="RR">#REF!</definedName>
    <definedName name="SS">#REF!</definedName>
    <definedName name="TOTAL_E" localSheetId="2">#REF!</definedName>
    <definedName name="TOTAL_E">#REF!</definedName>
    <definedName name="TOTAL_I" localSheetId="2">#REF!</definedName>
    <definedName name="TOTAL_I">#REF!</definedName>
    <definedName name="TOTAL_M" localSheetId="2">#REF!</definedName>
    <definedName name="TOTAL_M">#REF!</definedName>
    <definedName name="TT">#REF!</definedName>
    <definedName name="WW">#REF!</definedName>
    <definedName name="XX">#REF!</definedName>
    <definedName name="Years" localSheetId="2">#REF!</definedName>
    <definedName name="Years">#REF!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26" l="1"/>
  <c r="A22" i="26"/>
  <c r="C49" i="45"/>
  <c r="C31" i="45"/>
  <c r="H28" i="45"/>
  <c r="I28" i="45" s="1"/>
  <c r="E28" i="45"/>
  <c r="F28" i="45" s="1"/>
  <c r="H27" i="45"/>
  <c r="I27" i="45" s="1"/>
  <c r="E27" i="45"/>
  <c r="F27" i="45" s="1"/>
  <c r="H21" i="45"/>
  <c r="I21" i="45" s="1"/>
  <c r="E21" i="45"/>
  <c r="F21" i="45" s="1"/>
  <c r="H20" i="45"/>
  <c r="I20" i="45" s="1"/>
  <c r="E20" i="45"/>
  <c r="F20" i="45" s="1"/>
  <c r="H16" i="45"/>
  <c r="I16" i="45" s="1"/>
  <c r="E16" i="45"/>
  <c r="F16" i="45" s="1"/>
  <c r="H15" i="45"/>
  <c r="I15" i="45" s="1"/>
  <c r="E15" i="45"/>
  <c r="F15" i="45" s="1"/>
  <c r="H14" i="45"/>
  <c r="I14" i="45" s="1"/>
  <c r="E14" i="45"/>
  <c r="F14" i="45" s="1"/>
  <c r="F31" i="45" l="1"/>
  <c r="I31" i="45"/>
</calcChain>
</file>

<file path=xl/sharedStrings.xml><?xml version="1.0" encoding="utf-8"?>
<sst xmlns="http://schemas.openxmlformats.org/spreadsheetml/2006/main" count="107" uniqueCount="94">
  <si>
    <t>ANNEXURE A3</t>
  </si>
  <si>
    <t>PRICING SUBMISSION</t>
  </si>
  <si>
    <t>RFP NO:</t>
  </si>
  <si>
    <t>RFP NAME:</t>
  </si>
  <si>
    <t>BIDDER NAME</t>
  </si>
  <si>
    <t>NAME OF BIDDER</t>
  </si>
  <si>
    <t>PRICE INSTRUCTIONS</t>
  </si>
  <si>
    <t>1.  STRUCTURE OF THE TENDER</t>
  </si>
  <si>
    <r>
      <rPr>
        <sz val="11"/>
        <rFont val="Arial"/>
        <charset val="134"/>
      </rPr>
      <t xml:space="preserve">This spreadsheet for </t>
    </r>
    <r>
      <rPr>
        <b/>
        <sz val="11"/>
        <rFont val="Arial"/>
        <charset val="134"/>
      </rPr>
      <t>RFP ________________</t>
    </r>
    <r>
      <rPr>
        <sz val="11"/>
        <rFont val="Arial"/>
        <charset val="134"/>
      </rPr>
      <t xml:space="preserve"> contains the financial response templates for the bid. The bid pricing submission instructions in this document must be read in conjunction with instructions or notes embedded in the various tabs of spreadsheet (Pricing Schedule).</t>
    </r>
  </si>
  <si>
    <t>2.  GENERAL INSTRUCTIONS FOR COMPLETING THE PRICING SCHEDULE TEMPLATES</t>
  </si>
  <si>
    <t>2.1  Tender submission format</t>
  </si>
  <si>
    <t>2.1.2 Bidders must sign all paper copies of their Pricing Schedule.</t>
  </si>
  <si>
    <t>2.1.3 Bidders must complete and submit ALL templates 1.1 &amp; 1.2,which are management fee model onsite and offsite,
         transactional fee model onsite and offsite</t>
  </si>
  <si>
    <t>2.1.4 Bidders must reference main document section 9.2 for current travel volumes</t>
  </si>
  <si>
    <t>2.2  Input spreadsheets</t>
  </si>
  <si>
    <t>2.2.1 The Pricing Schedule templates are contained within the one (1) Excel spreadsheet .</t>
  </si>
  <si>
    <t>2.2.2 All worksheets in the electronic copy of the Pricing Schedule are password protected.</t>
  </si>
  <si>
    <t>2.2.3 Bidders must not unprotect the spreadsheets and/or make any changes to the spreadsheets or change the formatting
         of the Pricing Schedule.</t>
  </si>
  <si>
    <t>2.2.4 Cells are formatted to automatically indicate South African Rands, ordinary text fields and percentages (%) where 
         applicable.</t>
  </si>
  <si>
    <t>2.2.5 Input cells are highlighted in light green. The Bidder must complete all input cells for the bid. No other cells must be
        changed in any way whatsoever.</t>
  </si>
  <si>
    <t>2.2.6 The Bidders are required to input the following cells only:</t>
  </si>
  <si>
    <t>2.3  Currency and VAT</t>
  </si>
  <si>
    <t>2.3.1 Bidders’ proposed Pricing Schedules must be firm and not indicative.</t>
  </si>
  <si>
    <t>2.3.2 All Bidders’ pricing must be quoted in South African Rands (ZAR).</t>
  </si>
  <si>
    <r>
      <rPr>
        <sz val="11"/>
        <rFont val="Arial"/>
        <charset val="134"/>
      </rPr>
      <t xml:space="preserve">2.3.3 The Pricing Schedule template is designed such that VAT will be calculated on Bidders’ input pricing; therefore Bidders 
         </t>
    </r>
    <r>
      <rPr>
        <b/>
        <sz val="11"/>
        <rFont val="Arial"/>
        <charset val="134"/>
      </rPr>
      <t>must</t>
    </r>
    <r>
      <rPr>
        <sz val="11"/>
        <rFont val="Arial"/>
        <charset val="134"/>
      </rPr>
      <t xml:space="preserve"> complete the templates with </t>
    </r>
    <r>
      <rPr>
        <b/>
        <sz val="11"/>
        <rFont val="Arial"/>
        <charset val="134"/>
      </rPr>
      <t>unit prices excluding VAT</t>
    </r>
    <r>
      <rPr>
        <sz val="11"/>
        <rFont val="Arial"/>
        <charset val="134"/>
      </rPr>
      <t>.</t>
    </r>
  </si>
  <si>
    <t>TEMPLATE 2: TRANSACTION FEE MODEL</t>
  </si>
  <si>
    <t>OFF-SITE SERVICES</t>
  </si>
  <si>
    <t>1.1  TRANSACTION FEES</t>
  </si>
  <si>
    <t>TRADITIONAL BOOKINGS</t>
  </si>
  <si>
    <t>ONLINE BOOKINGS (N/A)</t>
  </si>
  <si>
    <t>ITEM</t>
  </si>
  <si>
    <t>Transaction Type</t>
  </si>
  <si>
    <t>Estimated Volume</t>
  </si>
  <si>
    <t>Unit Price
(excl VAT)</t>
  </si>
  <si>
    <t>Unit Price
(incl VAT)</t>
  </si>
  <si>
    <t>TOTAL Price
(incl VAT)</t>
  </si>
  <si>
    <t>Air Travel – International</t>
  </si>
  <si>
    <t xml:space="preserve">Air Travel – Domestic </t>
  </si>
  <si>
    <t>Car Rental – Domestic</t>
  </si>
  <si>
    <t>Car Rental – International</t>
  </si>
  <si>
    <t>Accommodation – Domestic</t>
  </si>
  <si>
    <t>Accommodation – International</t>
  </si>
  <si>
    <t>After Hours Services</t>
  </si>
  <si>
    <t>Other (Specify)</t>
  </si>
  <si>
    <t>Total</t>
  </si>
  <si>
    <t>Percentage Traditional</t>
  </si>
  <si>
    <t>Percentage Online</t>
  </si>
  <si>
    <t>1.2  CONFERENCE TRANSACTION FEE</t>
  </si>
  <si>
    <t>Item</t>
  </si>
  <si>
    <t>Description</t>
  </si>
  <si>
    <t>Percentage Fee</t>
  </si>
  <si>
    <t>Comment</t>
  </si>
  <si>
    <r>
      <rPr>
        <sz val="11"/>
        <rFont val="Arial"/>
        <charset val="134"/>
      </rPr>
      <t xml:space="preserve">Conference Transaction Fee </t>
    </r>
    <r>
      <rPr>
        <b/>
        <sz val="11"/>
        <rFont val="Arial"/>
        <charset val="134"/>
      </rPr>
      <t>(as a % of the Total turnover of the event)</t>
    </r>
  </si>
  <si>
    <t>1.3  COST ELEMENT BREAKDOWN</t>
  </si>
  <si>
    <t>This cost breakdown will be used for price adjustment purposes.  The formula for price adjustment is explained on the CPA tab.</t>
  </si>
  <si>
    <t>Cost Element</t>
  </si>
  <si>
    <t>Percentage weighted contribution</t>
  </si>
  <si>
    <t xml:space="preserve">Index </t>
  </si>
  <si>
    <t>Compensation</t>
  </si>
  <si>
    <t>Administration cost</t>
  </si>
  <si>
    <t>Overheads</t>
  </si>
  <si>
    <t>Interest on Overdraft</t>
  </si>
  <si>
    <t xml:space="preserve">name of bidder </t>
  </si>
  <si>
    <t>Price Declaration</t>
  </si>
  <si>
    <t>Dear Sir/Madam,</t>
  </si>
  <si>
    <t>Template 2: Transaction Fee (Off-Site)</t>
  </si>
  <si>
    <t>TRADITIONAL BOOKING</t>
  </si>
  <si>
    <t>ON-LINE BOOKING (N/A)</t>
  </si>
  <si>
    <t>(incl. VAT)</t>
  </si>
  <si>
    <t>In words:</t>
  </si>
  <si>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</si>
  <si>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</si>
  <si>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</si>
  <si>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</si>
  <si>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</si>
  <si>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rPr>
        <b/>
        <sz val="10"/>
        <rFont val="Arial"/>
        <charset val="134"/>
      </rPr>
      <t xml:space="preserve">FOR AND ON BEHALF OF: </t>
    </r>
    <r>
      <rPr>
        <b/>
        <sz val="10"/>
        <color rgb="FF00B0F0"/>
        <rFont val="Arial"/>
        <charset val="134"/>
      </rPr>
      <t>COMPANY NAME</t>
    </r>
  </si>
  <si>
    <t>Tel No: ……………………………………….</t>
  </si>
  <si>
    <t>Fax No: ……………………………………….</t>
  </si>
  <si>
    <t>Cell No: ……………………………………….</t>
  </si>
  <si>
    <t>Email:………………………………………….</t>
  </si>
  <si>
    <t>Having read through and examined the Request For Proposal (RFP) Document, the General Conditions, The Requirement and all other Annexures to the RFP Document, we offer to provide  OFF-SITE travel management service to the Department of Water and Sanitation at the following total amounts (including VAT)</t>
  </si>
  <si>
    <r>
      <t xml:space="preserve">We undertake to hold this offer open for acceptance for a period of </t>
    </r>
    <r>
      <rPr>
        <b/>
        <sz val="10"/>
        <rFont val="Arial"/>
        <charset val="134"/>
      </rPr>
      <t>120 days</t>
    </r>
    <r>
      <rPr>
        <sz val="10"/>
        <rFont val="Arial"/>
        <charset val="134"/>
      </rPr>
      <t xml:space="preserve"> from the date of submission of offers. We further undertake that upon final acceptance of our offer, we will commence with the provision of service when required to do so by the </t>
    </r>
    <r>
      <rPr>
        <b/>
        <sz val="10"/>
        <rFont val="Arial"/>
        <charset val="134"/>
      </rPr>
      <t>Department of Water and Sanitation</t>
    </r>
  </si>
  <si>
    <t>We understand that Department of Water and Sanitation are not bound to accept the lowest or any offer and that we must bear all costs which we have incurred in connection with preparing and submitting this bid.</t>
  </si>
  <si>
    <t>2.1.1 Bidders must submit both a paper copy and an electronic copy of the Pricing Schedule. In the event of a discrepancy, the paper copy will prevail.</t>
  </si>
  <si>
    <t>Conferences/Events</t>
  </si>
  <si>
    <t>E-Hailing</t>
  </si>
  <si>
    <t>Shutle Service Domestic</t>
  </si>
  <si>
    <t>Shutle service International</t>
  </si>
  <si>
    <t>Transfer International</t>
  </si>
  <si>
    <t>Bus/coach bookings</t>
  </si>
  <si>
    <t>Train domestic and international</t>
  </si>
  <si>
    <t>Visa assistance</t>
  </si>
  <si>
    <t>APPOINTMENT OF THE SERVICE PROVIDER TO RENDER TRAVEL RESERVATION SERVICES FOR THE DEPARTMENT OF WATER AND SANITATION NORTHERN CAPE PROVINCIAL OPERATIONS: KIMBERLEY AND UPINGTON OFFICE FOR A PERIOD OF (12) TWELVE MONTHS</t>
  </si>
  <si>
    <t>APPOINTMENT OF THE SERVICE PROVIDER TO RENDER TRAVEL RESERVATION SERVICES FOR THE DEPARTMENT OF WATER AND SANITATION NORTHERN CAPE PROVINCIAL OPERATIONS: MAIN ACCOUNT FOR A PERIOD OF (36) THIRTY SIX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</si>
</sst>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17">
    <font>
      <sz val="10"/>
      <name val="Arial"/>
      <charset val="134"/>
    </font>
    <font>
      <sz val="11"/>
      <color theme="1"/>
      <name val="Calibri"/>
      <family val="2"/>
      <scheme val="minor"/>
    </font>
    <font>
      <b/>
      <sz val="11"/>
      <name val="Arial"/>
      <charset val="134"/>
    </font>
    <font>
      <sz val="11"/>
      <name val="Arial"/>
      <charset val="134"/>
    </font>
    <font>
      <b/>
      <sz val="11"/>
      <color theme="0"/>
      <name val="Arial"/>
      <charset val="134"/>
    </font>
    <font>
      <b/>
      <sz val="10"/>
      <name val="Arial"/>
      <charset val="134"/>
    </font>
    <font>
      <b/>
      <sz val="12"/>
      <name val="Arial"/>
      <charset val="134"/>
    </font>
    <font>
      <b/>
      <sz val="10"/>
      <color theme="0" tint="-0.249977111117893"/>
      <name val="Arial"/>
      <charset val="134"/>
    </font>
    <font>
      <b/>
      <sz val="16"/>
      <name val="Arial"/>
      <charset val="134"/>
    </font>
    <font>
      <b/>
      <sz val="16"/>
      <color rgb="FFFF0000"/>
      <name val="Arial"/>
      <charset val="134"/>
    </font>
    <font>
      <sz val="12"/>
      <name val="Arial"/>
      <charset val="134"/>
    </font>
    <font>
      <b/>
      <i/>
      <sz val="11"/>
      <name val="Arial"/>
      <charset val="134"/>
    </font>
    <font>
      <b/>
      <sz val="10"/>
      <color rgb="FF00B0F0"/>
      <name val="Arial"/>
      <charset val="134"/>
    </font>
    <font>
      <sz val="10"/>
      <name val="Arial"/>
      <charset val="134"/>
    </font>
    <font>
      <b/>
      <sz val="11"/>
      <name val="Arial"/>
      <family val="2"/>
    </font>
    <font>
      <sz val="11"/>
      <name val="Arial"/>
      <family val="2"/>
    </font>
    <font>
      <sz val="12"/>
      <name val="Arial"/>
      <family val="2"/>
    </font>
  </fonts>
  <fills count="10">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theme="3"/>
        <bgColor indexed="64"/>
      </patternFill>
    </fill>
    <fill>
      <patternFill patternType="solid">
        <fgColor theme="2"/>
        <bgColor indexed="64"/>
      </patternFill>
    </fill>
    <fill>
      <patternFill patternType="solid">
        <fgColor theme="9" tint="-0.249977111117893"/>
        <bgColor indexed="64"/>
      </patternFill>
    </fill>
    <fill>
      <patternFill patternType="solid">
        <fgColor rgb="FFFFFF00"/>
        <bgColor indexed="64"/>
      </patternFill>
    </fill>
    <fill>
      <patternFill patternType="solid">
        <fgColor rgb="FF92D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bottom/>
      <diagonal/>
    </border>
    <border>
      <left style="thick">
        <color auto="1"/>
      </left>
      <right/>
      <top style="medium">
        <color auto="1"/>
      </top>
      <bottom/>
      <diagonal/>
    </border>
    <border>
      <left style="thick">
        <color auto="1"/>
      </left>
      <right/>
      <top/>
      <bottom style="medium">
        <color auto="1"/>
      </bottom>
      <diagonal/>
    </border>
    <border>
      <left style="thick">
        <color auto="1"/>
      </left>
      <right style="medium">
        <color auto="1"/>
      </right>
      <top style="medium">
        <color auto="1"/>
      </top>
      <bottom/>
      <diagonal/>
    </border>
    <border>
      <left style="medium">
        <color auto="1"/>
      </left>
      <right style="medium">
        <color auto="1"/>
      </right>
      <top style="medium">
        <color auto="1"/>
      </top>
      <bottom/>
      <diagonal/>
    </border>
    <border>
      <left style="thick">
        <color auto="1"/>
      </left>
      <right style="medium">
        <color auto="1"/>
      </right>
      <top/>
      <bottom/>
      <diagonal/>
    </border>
    <border>
      <left/>
      <right style="thick">
        <color auto="1"/>
      </right>
      <top style="thick">
        <color auto="1"/>
      </top>
      <bottom/>
      <diagonal/>
    </border>
    <border>
      <left/>
      <right style="thick">
        <color auto="1"/>
      </right>
      <top/>
      <bottom/>
      <diagonal/>
    </border>
    <border>
      <left/>
      <right style="thick">
        <color auto="1"/>
      </right>
      <top style="medium">
        <color auto="1"/>
      </top>
      <bottom/>
      <diagonal/>
    </border>
    <border>
      <left style="medium">
        <color auto="1"/>
      </left>
      <right style="thick">
        <color auto="1"/>
      </right>
      <top style="medium">
        <color auto="1"/>
      </top>
      <bottom style="medium">
        <color auto="1"/>
      </bottom>
      <diagonal/>
    </border>
    <border>
      <left style="medium">
        <color auto="1"/>
      </left>
      <right style="thick">
        <color auto="1"/>
      </right>
      <top/>
      <bottom/>
      <diagonal/>
    </border>
    <border>
      <left style="thick">
        <color auto="1"/>
      </left>
      <right style="medium">
        <color auto="1"/>
      </right>
      <top/>
      <bottom style="medium">
        <color auto="1"/>
      </bottom>
      <diagonal/>
    </border>
    <border>
      <left style="medium">
        <color auto="1"/>
      </left>
      <right style="medium">
        <color auto="1"/>
      </right>
      <top/>
      <bottom style="medium">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164" fontId="13" fillId="0" borderId="0" applyFont="0" applyFill="0" applyBorder="0" applyAlignment="0" applyProtection="0"/>
    <xf numFmtId="9" fontId="13" fillId="0" borderId="0" applyFont="0" applyFill="0" applyBorder="0" applyAlignment="0" applyProtection="0"/>
    <xf numFmtId="0" fontId="1" fillId="0" borderId="0"/>
  </cellStyleXfs>
  <cellXfs count="174">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0" xfId="0" applyFill="1"/>
    <xf numFmtId="0" fontId="5" fillId="2" borderId="3" xfId="0" applyFont="1" applyFill="1" applyBorder="1"/>
    <xf numFmtId="0" fontId="5" fillId="2" borderId="0" xfId="0" applyFont="1" applyFill="1"/>
    <xf numFmtId="0" fontId="0" fillId="2" borderId="16" xfId="0" applyFill="1" applyBorder="1"/>
    <xf numFmtId="0" fontId="0" fillId="2" borderId="17" xfId="0" applyFill="1" applyBorder="1"/>
    <xf numFmtId="0" fontId="5" fillId="2" borderId="17" xfId="0" applyFont="1" applyFill="1" applyBorder="1"/>
    <xf numFmtId="0" fontId="3" fillId="0" borderId="0" xfId="0" applyFont="1" applyAlignment="1">
      <alignment wrapText="1"/>
    </xf>
    <xf numFmtId="0" fontId="2" fillId="0" borderId="0" xfId="0" applyFont="1"/>
    <xf numFmtId="0" fontId="3" fillId="0" borderId="0" xfId="0" applyFont="1"/>
    <xf numFmtId="0" fontId="3" fillId="2" borderId="23" xfId="0" applyFont="1" applyFill="1" applyBorder="1"/>
    <xf numFmtId="0" fontId="3" fillId="2" borderId="0" xfId="0" applyFont="1" applyFill="1"/>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xf>
    <xf numFmtId="0" fontId="2" fillId="6" borderId="4" xfId="0" applyFont="1" applyFill="1" applyBorder="1" applyAlignment="1">
      <alignment wrapText="1"/>
    </xf>
    <xf numFmtId="0" fontId="2" fillId="6" borderId="4" xfId="0" applyFont="1" applyFill="1" applyBorder="1" applyAlignment="1">
      <alignment horizontal="center" wrapText="1"/>
    </xf>
    <xf numFmtId="0" fontId="2" fillId="6" borderId="11" xfId="0" applyFont="1" applyFill="1" applyBorder="1" applyAlignment="1">
      <alignment horizontal="center" wrapText="1"/>
    </xf>
    <xf numFmtId="0" fontId="3" fillId="0" borderId="0" xfId="0" applyFont="1" applyAlignment="1">
      <alignment horizontal="justify" vertical="center" wrapText="1"/>
    </xf>
    <xf numFmtId="0" fontId="2" fillId="8" borderId="27" xfId="0" applyFont="1" applyFill="1" applyBorder="1" applyAlignment="1">
      <alignment horizontal="center"/>
    </xf>
    <xf numFmtId="164" fontId="3" fillId="9" borderId="0" xfId="1" applyFont="1" applyFill="1" applyBorder="1"/>
    <xf numFmtId="164" fontId="3" fillId="0" borderId="0" xfId="1" applyFont="1" applyBorder="1"/>
    <xf numFmtId="164" fontId="3" fillId="0" borderId="27" xfId="1" applyFont="1" applyBorder="1"/>
    <xf numFmtId="0" fontId="2" fillId="0" borderId="12" xfId="0" applyFont="1" applyBorder="1" applyAlignment="1">
      <alignment horizontal="justify" vertical="center" wrapText="1"/>
    </xf>
    <xf numFmtId="0" fontId="2" fillId="0" borderId="4" xfId="0" applyFont="1" applyBorder="1"/>
    <xf numFmtId="164" fontId="2" fillId="0" borderId="12" xfId="1" applyFont="1" applyBorder="1"/>
    <xf numFmtId="164" fontId="2" fillId="0" borderId="4" xfId="1" applyFont="1" applyBorder="1"/>
    <xf numFmtId="0" fontId="3" fillId="2" borderId="0" xfId="0" applyFont="1" applyFill="1" applyAlignment="1">
      <alignment wrapText="1"/>
    </xf>
    <xf numFmtId="9" fontId="3" fillId="2" borderId="4" xfId="2" applyFont="1" applyFill="1" applyBorder="1"/>
    <xf numFmtId="0" fontId="3" fillId="2" borderId="4" xfId="0" applyFont="1" applyFill="1" applyBorder="1"/>
    <xf numFmtId="0" fontId="2" fillId="6" borderId="4" xfId="0" applyFont="1" applyFill="1" applyBorder="1" applyAlignment="1">
      <alignment horizontal="center"/>
    </xf>
    <xf numFmtId="0" fontId="3" fillId="0" borderId="4" xfId="0" applyFont="1" applyBorder="1" applyAlignment="1">
      <alignment wrapText="1"/>
    </xf>
    <xf numFmtId="0" fontId="3" fillId="9" borderId="4" xfId="0" applyFont="1" applyFill="1" applyBorder="1"/>
    <xf numFmtId="0" fontId="3" fillId="9" borderId="31" xfId="0" applyFont="1" applyFill="1" applyBorder="1"/>
    <xf numFmtId="9" fontId="3" fillId="9" borderId="31" xfId="2" applyFont="1" applyFill="1" applyBorder="1"/>
    <xf numFmtId="0" fontId="3" fillId="9" borderId="27" xfId="0" applyFont="1" applyFill="1" applyBorder="1"/>
    <xf numFmtId="9" fontId="3" fillId="9" borderId="27" xfId="2" applyFont="1" applyFill="1" applyBorder="1"/>
    <xf numFmtId="0" fontId="3" fillId="2" borderId="33" xfId="0" applyFont="1" applyFill="1" applyBorder="1"/>
    <xf numFmtId="0" fontId="3" fillId="2" borderId="34" xfId="0" applyFont="1" applyFill="1" applyBorder="1"/>
    <xf numFmtId="0" fontId="2" fillId="6" borderId="36" xfId="0" applyFont="1" applyFill="1" applyBorder="1" applyAlignment="1">
      <alignment horizontal="center" wrapText="1"/>
    </xf>
    <xf numFmtId="164" fontId="3" fillId="0" borderId="37" xfId="1" applyFont="1" applyBorder="1"/>
    <xf numFmtId="164" fontId="2" fillId="0" borderId="36" xfId="1" applyFont="1" applyBorder="1"/>
    <xf numFmtId="9" fontId="3" fillId="9" borderId="39" xfId="2" applyFont="1" applyFill="1" applyBorder="1"/>
    <xf numFmtId="0" fontId="3" fillId="0" borderId="12" xfId="0" applyFont="1" applyBorder="1"/>
    <xf numFmtId="9" fontId="2" fillId="0" borderId="4" xfId="0" applyNumberFormat="1" applyFont="1" applyBorder="1"/>
    <xf numFmtId="0" fontId="3" fillId="2" borderId="41" xfId="0" applyFont="1" applyFill="1" applyBorder="1"/>
    <xf numFmtId="0" fontId="3" fillId="2" borderId="42" xfId="0" applyFont="1" applyFill="1" applyBorder="1"/>
    <xf numFmtId="0" fontId="0" fillId="0" borderId="3" xfId="0" applyBorder="1"/>
    <xf numFmtId="0" fontId="8" fillId="0" borderId="3" xfId="0" applyFont="1" applyBorder="1"/>
    <xf numFmtId="0" fontId="10" fillId="0" borderId="0" xfId="0" applyFont="1"/>
    <xf numFmtId="0" fontId="0" fillId="0" borderId="17" xfId="0" applyBorder="1"/>
    <xf numFmtId="0" fontId="3" fillId="2" borderId="24" xfId="0" applyFont="1" applyFill="1" applyBorder="1" applyAlignment="1">
      <alignment horizontal="left"/>
    </xf>
    <xf numFmtId="0" fontId="3" fillId="2" borderId="22" xfId="0" applyFont="1" applyFill="1" applyBorder="1" applyAlignment="1">
      <alignment horizontal="left"/>
    </xf>
    <xf numFmtId="0" fontId="2" fillId="2" borderId="24" xfId="0" applyFont="1" applyFill="1" applyBorder="1" applyAlignment="1">
      <alignment horizontal="left"/>
    </xf>
    <xf numFmtId="0" fontId="2" fillId="6" borderId="26" xfId="0" applyFont="1" applyFill="1" applyBorder="1" applyAlignment="1">
      <alignment horizontal="left" wrapText="1"/>
    </xf>
    <xf numFmtId="0" fontId="3" fillId="0" borderId="24" xfId="0" applyFont="1" applyBorder="1" applyAlignment="1">
      <alignment horizontal="left"/>
    </xf>
    <xf numFmtId="0" fontId="2" fillId="0" borderId="25" xfId="0" applyFont="1" applyBorder="1" applyAlignment="1">
      <alignment horizontal="left"/>
    </xf>
    <xf numFmtId="0" fontId="2" fillId="6" borderId="26" xfId="0" applyFont="1" applyFill="1" applyBorder="1" applyAlignment="1">
      <alignment horizontal="left"/>
    </xf>
    <xf numFmtId="0" fontId="3" fillId="0" borderId="26" xfId="0" applyFont="1" applyBorder="1" applyAlignment="1">
      <alignment horizontal="left"/>
    </xf>
    <xf numFmtId="0" fontId="3" fillId="0" borderId="30" xfId="0" applyFont="1" applyBorder="1" applyAlignment="1">
      <alignment horizontal="left"/>
    </xf>
    <xf numFmtId="0" fontId="3" fillId="0" borderId="32" xfId="0" applyFont="1" applyBorder="1" applyAlignment="1">
      <alignment horizontal="left"/>
    </xf>
    <xf numFmtId="0" fontId="3" fillId="0" borderId="38" xfId="0" applyFont="1" applyBorder="1" applyAlignment="1">
      <alignment horizontal="left"/>
    </xf>
    <xf numFmtId="0" fontId="3" fillId="0" borderId="25" xfId="0" applyFont="1" applyBorder="1" applyAlignment="1">
      <alignment horizontal="left"/>
    </xf>
    <xf numFmtId="0" fontId="3" fillId="2" borderId="40" xfId="0" applyFont="1" applyFill="1" applyBorder="1" applyAlignment="1">
      <alignment horizontal="left"/>
    </xf>
    <xf numFmtId="0" fontId="3" fillId="0" borderId="0" xfId="0" applyFont="1" applyAlignment="1">
      <alignment horizontal="left"/>
    </xf>
    <xf numFmtId="0" fontId="14" fillId="6" borderId="4" xfId="0" applyFont="1" applyFill="1" applyBorder="1" applyAlignment="1">
      <alignment horizontal="center" wrapText="1"/>
    </xf>
    <xf numFmtId="0" fontId="15" fillId="0" borderId="0" xfId="0" applyFont="1"/>
    <xf numFmtId="0" fontId="3" fillId="0" borderId="0" xfId="0" applyFont="1"/>
    <xf numFmtId="0" fontId="3" fillId="0" borderId="3" xfId="0" applyFont="1" applyBorder="1"/>
    <xf numFmtId="0" fontId="3" fillId="0" borderId="17" xfId="0" applyFont="1" applyBorder="1"/>
    <xf numFmtId="0" fontId="3" fillId="0" borderId="3" xfId="0" applyFont="1" applyBorder="1" applyAlignment="1">
      <alignment wrapText="1"/>
    </xf>
    <xf numFmtId="0" fontId="3" fillId="0" borderId="0" xfId="0" applyFont="1" applyAlignment="1">
      <alignment wrapText="1"/>
    </xf>
    <xf numFmtId="0" fontId="3" fillId="0" borderId="17" xfId="0" applyFont="1" applyBorder="1" applyAlignment="1">
      <alignment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xf>
    <xf numFmtId="0" fontId="11" fillId="0" borderId="3" xfId="0" applyFont="1" applyBorder="1"/>
    <xf numFmtId="0" fontId="11" fillId="0" borderId="0" xfId="0" applyFont="1"/>
    <xf numFmtId="0" fontId="11" fillId="0" borderId="17" xfId="0" applyFont="1" applyBorder="1"/>
    <xf numFmtId="0" fontId="11" fillId="0" borderId="3" xfId="0" applyFont="1" applyBorder="1" applyAlignment="1">
      <alignment wrapText="1"/>
    </xf>
    <xf numFmtId="0" fontId="11" fillId="0" borderId="0" xfId="0" applyFont="1" applyAlignment="1">
      <alignment wrapText="1"/>
    </xf>
    <xf numFmtId="0" fontId="11" fillId="0" borderId="17" xfId="0" applyFont="1" applyBorder="1" applyAlignment="1">
      <alignment wrapText="1"/>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2" fillId="0" borderId="3" xfId="0" applyFont="1" applyBorder="1" applyAlignment="1">
      <alignment wrapText="1"/>
    </xf>
    <xf numFmtId="0" fontId="2" fillId="0" borderId="0" xfId="0" applyFont="1" applyAlignment="1">
      <alignment wrapText="1"/>
    </xf>
    <xf numFmtId="0" fontId="2" fillId="0" borderId="17" xfId="0" applyFont="1" applyBorder="1" applyAlignment="1">
      <alignment wrapText="1"/>
    </xf>
    <xf numFmtId="0" fontId="2" fillId="0" borderId="0" xfId="0" applyFont="1" applyAlignment="1">
      <alignment horizontal="center"/>
    </xf>
    <xf numFmtId="0" fontId="6" fillId="7" borderId="11" xfId="0" applyFont="1" applyFill="1" applyBorder="1" applyAlignment="1">
      <alignment horizontal="center"/>
    </xf>
    <xf numFmtId="0" fontId="10" fillId="7" borderId="12" xfId="0" applyFont="1" applyFill="1" applyBorder="1" applyAlignment="1">
      <alignment horizontal="center"/>
    </xf>
    <xf numFmtId="0" fontId="10" fillId="7" borderId="13" xfId="0" applyFont="1" applyFill="1" applyBorder="1" applyAlignment="1">
      <alignment horizontal="center"/>
    </xf>
    <xf numFmtId="0" fontId="16" fillId="7" borderId="11" xfId="0" applyFont="1" applyFill="1" applyBorder="1" applyAlignment="1">
      <alignment horizontal="center" wrapText="1"/>
    </xf>
    <xf numFmtId="0" fontId="10" fillId="7" borderId="12" xfId="0" applyFont="1" applyFill="1" applyBorder="1" applyAlignment="1">
      <alignment horizontal="center" wrapText="1"/>
    </xf>
    <xf numFmtId="0" fontId="10" fillId="7" borderId="13" xfId="0" applyFont="1" applyFill="1" applyBorder="1" applyAlignment="1">
      <alignment horizontal="center" wrapText="1"/>
    </xf>
    <xf numFmtId="0" fontId="10" fillId="4" borderId="11" xfId="0" applyFont="1" applyFill="1" applyBorder="1" applyAlignment="1">
      <alignment horizontal="center" wrapText="1"/>
    </xf>
    <xf numFmtId="0" fontId="10" fillId="4" borderId="12" xfId="0" applyFont="1" applyFill="1" applyBorder="1" applyAlignment="1">
      <alignment horizontal="center" wrapText="1"/>
    </xf>
    <xf numFmtId="0" fontId="10" fillId="4" borderId="13" xfId="0" applyFont="1" applyFill="1" applyBorder="1" applyAlignment="1">
      <alignment horizontal="center" wrapText="1"/>
    </xf>
    <xf numFmtId="0" fontId="0" fillId="2" borderId="3" xfId="0" applyFill="1" applyBorder="1"/>
    <xf numFmtId="0" fontId="0" fillId="2" borderId="0" xfId="0" applyFill="1"/>
    <xf numFmtId="0" fontId="0" fillId="2" borderId="17" xfId="0" applyFill="1" applyBorder="1"/>
    <xf numFmtId="0" fontId="0" fillId="2" borderId="14" xfId="0" applyFill="1" applyBorder="1"/>
    <xf numFmtId="0" fontId="0" fillId="2" borderId="15" xfId="0" applyFill="1" applyBorder="1"/>
    <xf numFmtId="0" fontId="0" fillId="2" borderId="21" xfId="0" applyFill="1" applyBorder="1"/>
    <xf numFmtId="0" fontId="5" fillId="2" borderId="3" xfId="0" applyFont="1" applyFill="1" applyBorder="1"/>
    <xf numFmtId="0" fontId="5" fillId="2" borderId="0" xfId="0" applyFont="1" applyFill="1"/>
    <xf numFmtId="0" fontId="5" fillId="2" borderId="17"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7" fillId="2" borderId="13" xfId="0" applyFont="1" applyFill="1" applyBorder="1" applyAlignment="1">
      <alignment horizontal="left"/>
    </xf>
    <xf numFmtId="0" fontId="0" fillId="2" borderId="3" xfId="0" applyFill="1" applyBorder="1" applyAlignment="1">
      <alignment vertical="top" wrapText="1"/>
    </xf>
    <xf numFmtId="0" fontId="0" fillId="2" borderId="0" xfId="0" applyFill="1" applyAlignment="1">
      <alignment vertical="top" wrapText="1"/>
    </xf>
    <xf numFmtId="0" fontId="0" fillId="2" borderId="17" xfId="0" applyFill="1" applyBorder="1" applyAlignment="1">
      <alignmen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20" xfId="0" applyBorder="1" applyAlignment="1">
      <alignment horizontal="left" vertical="top" wrapText="1"/>
    </xf>
    <xf numFmtId="164" fontId="6" fillId="0" borderId="7" xfId="0" applyNumberFormat="1" applyFont="1" applyBorder="1" applyAlignment="1">
      <alignment horizontal="left"/>
    </xf>
    <xf numFmtId="164" fontId="6" fillId="0" borderId="8" xfId="0" applyNumberFormat="1" applyFont="1" applyBorder="1" applyAlignment="1">
      <alignment horizontal="left"/>
    </xf>
    <xf numFmtId="0" fontId="5" fillId="0" borderId="8" xfId="0" applyFont="1" applyBorder="1" applyAlignment="1">
      <alignment horizontal="center"/>
    </xf>
    <xf numFmtId="164" fontId="6" fillId="0" borderId="8" xfId="0" applyNumberFormat="1" applyFont="1" applyBorder="1" applyAlignment="1">
      <alignment horizontal="center"/>
    </xf>
    <xf numFmtId="0" fontId="5" fillId="0" borderId="19" xfId="0" applyFont="1" applyBorder="1" applyAlignment="1">
      <alignment horizontal="center"/>
    </xf>
    <xf numFmtId="0" fontId="0" fillId="0" borderId="7" xfId="0" applyBorder="1" applyAlignment="1">
      <alignment vertical="top"/>
    </xf>
    <xf numFmtId="0" fontId="0" fillId="0" borderId="8" xfId="0" applyBorder="1" applyAlignment="1">
      <alignment vertical="top"/>
    </xf>
    <xf numFmtId="0" fontId="0" fillId="0" borderId="19" xfId="0" applyBorder="1" applyAlignment="1">
      <alignment vertical="top"/>
    </xf>
    <xf numFmtId="0" fontId="4" fillId="5" borderId="3" xfId="0" applyFont="1" applyFill="1" applyBorder="1" applyAlignment="1">
      <alignment horizontal="center"/>
    </xf>
    <xf numFmtId="0" fontId="4" fillId="5" borderId="0" xfId="0" applyFont="1" applyFill="1" applyAlignment="1">
      <alignment horizontal="center"/>
    </xf>
    <xf numFmtId="0" fontId="4" fillId="5" borderId="17" xfId="0" applyFont="1" applyFill="1" applyBorder="1" applyAlignment="1">
      <alignment horizontal="center"/>
    </xf>
    <xf numFmtId="0" fontId="5" fillId="6" borderId="5" xfId="0" applyFont="1" applyFill="1" applyBorder="1" applyAlignment="1">
      <alignment horizontal="center"/>
    </xf>
    <xf numFmtId="0" fontId="5" fillId="6" borderId="6" xfId="0" applyFont="1" applyFill="1" applyBorder="1" applyAlignment="1">
      <alignment horizontal="center"/>
    </xf>
    <xf numFmtId="0" fontId="5" fillId="6" borderId="18" xfId="0" applyFont="1" applyFill="1" applyBorder="1" applyAlignment="1">
      <alignment horizontal="center"/>
    </xf>
    <xf numFmtId="0" fontId="5" fillId="0" borderId="7" xfId="0" applyFont="1" applyBorder="1" applyAlignment="1">
      <alignment horizontal="center"/>
    </xf>
    <xf numFmtId="0" fontId="2" fillId="2" borderId="4" xfId="0" applyFont="1" applyFill="1" applyBorder="1"/>
    <xf numFmtId="0" fontId="3" fillId="3" borderId="4" xfId="0" applyFont="1" applyFill="1" applyBorder="1" applyAlignment="1">
      <alignment horizontal="center"/>
    </xf>
    <xf numFmtId="0" fontId="15" fillId="3" borderId="4" xfId="0" applyFont="1" applyFill="1" applyBorder="1" applyAlignment="1">
      <alignment horizontal="left" wrapText="1"/>
    </xf>
    <xf numFmtId="0" fontId="3" fillId="3" borderId="4" xfId="0" applyFont="1" applyFill="1" applyBorder="1" applyAlignment="1">
      <alignment horizontal="left" wrapText="1"/>
    </xf>
    <xf numFmtId="0" fontId="3" fillId="4" borderId="4" xfId="0" applyFont="1" applyFill="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2" fillId="6" borderId="4" xfId="0" applyFont="1" applyFill="1" applyBorder="1" applyAlignment="1">
      <alignment horizontal="center"/>
    </xf>
    <xf numFmtId="0" fontId="2" fillId="6" borderId="36" xfId="0" applyFont="1" applyFill="1" applyBorder="1" applyAlignment="1">
      <alignment horizontal="center"/>
    </xf>
    <xf numFmtId="0" fontId="3" fillId="9" borderId="4" xfId="0" applyFont="1" applyFill="1" applyBorder="1" applyAlignment="1">
      <alignment horizontal="left" wrapText="1"/>
    </xf>
    <xf numFmtId="0" fontId="3" fillId="9" borderId="36" xfId="0" applyFont="1" applyFill="1" applyBorder="1" applyAlignment="1">
      <alignment horizontal="left" wrapText="1"/>
    </xf>
    <xf numFmtId="0" fontId="2" fillId="2" borderId="24" xfId="0" applyFont="1" applyFill="1" applyBorder="1"/>
    <xf numFmtId="0" fontId="2" fillId="2" borderId="0" xfId="0" applyFont="1" applyFill="1"/>
    <xf numFmtId="0" fontId="3" fillId="2" borderId="24" xfId="0" applyFont="1" applyFill="1" applyBorder="1" applyAlignment="1">
      <alignment horizontal="left"/>
    </xf>
    <xf numFmtId="0" fontId="3" fillId="2" borderId="0" xfId="0" applyFont="1" applyFill="1" applyAlignment="1">
      <alignment horizontal="left"/>
    </xf>
    <xf numFmtId="0" fontId="3" fillId="2" borderId="34" xfId="0" applyFont="1" applyFill="1" applyBorder="1" applyAlignment="1">
      <alignment horizontal="left"/>
    </xf>
    <xf numFmtId="0" fontId="3" fillId="9" borderId="31" xfId="0" applyFont="1" applyFill="1" applyBorder="1"/>
    <xf numFmtId="0" fontId="3" fillId="9" borderId="27" xfId="0" applyFont="1" applyFill="1" applyBorder="1"/>
    <xf numFmtId="0" fontId="3" fillId="9" borderId="39" xfId="0" applyFont="1" applyFill="1" applyBorder="1"/>
    <xf numFmtId="0" fontId="3" fillId="6" borderId="25" xfId="0" applyFont="1" applyFill="1" applyBorder="1" applyAlignment="1">
      <alignment horizontal="center"/>
    </xf>
    <xf numFmtId="0" fontId="3" fillId="6" borderId="12" xfId="0" applyFont="1" applyFill="1" applyBorder="1" applyAlignment="1">
      <alignment horizontal="center"/>
    </xf>
    <xf numFmtId="0" fontId="3" fillId="6" borderId="13" xfId="0" applyFont="1" applyFill="1" applyBorder="1" applyAlignment="1">
      <alignment horizontal="center"/>
    </xf>
    <xf numFmtId="0" fontId="2" fillId="6" borderId="11"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xf>
    <xf numFmtId="0" fontId="2" fillId="6" borderId="2" xfId="0" applyFont="1" applyFill="1" applyBorder="1" applyAlignment="1">
      <alignment horizontal="center"/>
    </xf>
    <xf numFmtId="0" fontId="2" fillId="6" borderId="35" xfId="0" applyFont="1" applyFill="1" applyBorder="1" applyAlignment="1">
      <alignment horizontal="center"/>
    </xf>
    <xf numFmtId="0" fontId="2" fillId="2" borderId="28" xfId="0" applyFont="1" applyFill="1" applyBorder="1" applyAlignment="1">
      <alignment wrapText="1"/>
    </xf>
    <xf numFmtId="0" fontId="2" fillId="2" borderId="2" xfId="0" applyFont="1" applyFill="1" applyBorder="1" applyAlignment="1">
      <alignment wrapText="1"/>
    </xf>
    <xf numFmtId="0" fontId="2" fillId="2" borderId="29" xfId="0" applyFont="1" applyFill="1" applyBorder="1" applyAlignment="1">
      <alignment horizontal="left"/>
    </xf>
    <xf numFmtId="0" fontId="2" fillId="2" borderId="15" xfId="0" applyFont="1" applyFill="1" applyBorder="1" applyAlignment="1">
      <alignment horizontal="left"/>
    </xf>
    <xf numFmtId="0" fontId="9" fillId="2" borderId="0" xfId="0" applyFont="1" applyFill="1" applyAlignment="1">
      <alignment horizontal="center"/>
    </xf>
    <xf numFmtId="0" fontId="8" fillId="2" borderId="23" xfId="0" applyFont="1" applyFill="1" applyBorder="1" applyAlignment="1">
      <alignment horizontal="center"/>
    </xf>
    <xf numFmtId="0" fontId="8" fillId="2" borderId="0" xfId="0" applyFont="1" applyFill="1" applyAlignment="1">
      <alignment horizontal="center"/>
    </xf>
    <xf numFmtId="0" fontId="3" fillId="7" borderId="8" xfId="0" applyFont="1" applyFill="1" applyBorder="1" applyAlignment="1">
      <alignment horizontal="center"/>
    </xf>
    <xf numFmtId="0" fontId="15" fillId="7" borderId="43" xfId="0" applyFont="1" applyFill="1" applyBorder="1" applyAlignment="1">
      <alignment horizontal="center" wrapText="1"/>
    </xf>
    <xf numFmtId="0" fontId="3" fillId="7" borderId="44" xfId="0" applyFont="1" applyFill="1" applyBorder="1" applyAlignment="1">
      <alignment horizontal="center" wrapText="1"/>
    </xf>
    <xf numFmtId="0" fontId="3" fillId="7" borderId="45" xfId="0" applyFont="1" applyFill="1" applyBorder="1" applyAlignment="1">
      <alignment horizontal="center" wrapText="1"/>
    </xf>
    <xf numFmtId="0" fontId="3" fillId="5" borderId="8" xfId="0" applyFont="1" applyFill="1" applyBorder="1" applyAlignment="1">
      <alignment horizontal="center"/>
    </xf>
  </cellXfs>
  <cellStyles count="4">
    <cellStyle name="Currency" xfId="1" builtinId="4"/>
    <cellStyle name="Normal" xfId="0" builtinId="0"/>
    <cellStyle name="Normal 2" xfId="3" xr:uid="{D90DACD7-10BD-45E5-9B0A-1FDE7B03EC2D}"/>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4</xdr:row>
      <xdr:rowOff>0</xdr:rowOff>
    </xdr:from>
    <xdr:to>
      <xdr:col>6</xdr:col>
      <xdr:colOff>400050</xdr:colOff>
      <xdr:row>10</xdr:row>
      <xdr:rowOff>0</xdr:rowOff>
    </xdr:to>
    <xdr:pic>
      <xdr:nvPicPr>
        <xdr:cNvPr id="4" name="Picture 3">
          <a:extLst>
            <a:ext uri="{FF2B5EF4-FFF2-40B4-BE49-F238E27FC236}">
              <a16:creationId xmlns:a16="http://schemas.microsoft.com/office/drawing/2014/main" id="{197CEBF7-75B1-4A92-8EFE-62F835C390EF}"/>
            </a:ext>
          </a:extLst>
        </xdr:cNvPr>
        <xdr:cNvPicPr>
          <a:picLocks noChangeAspect="1"/>
        </xdr:cNvPicPr>
      </xdr:nvPicPr>
      <xdr:blipFill>
        <a:blip xmlns:r="http://schemas.openxmlformats.org/officeDocument/2006/relationships" r:embed="rId1" cstate="print"/>
        <a:srcRect/>
        <a:stretch>
          <a:fillRect/>
        </a:stretch>
      </xdr:blipFill>
      <xdr:spPr bwMode="auto">
        <a:xfrm>
          <a:off x="133350" y="676275"/>
          <a:ext cx="3867150" cy="9715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0</xdr:row>
      <xdr:rowOff>142875</xdr:rowOff>
    </xdr:from>
    <xdr:to>
      <xdr:col>5</xdr:col>
      <xdr:colOff>123825</xdr:colOff>
      <xdr:row>6</xdr:row>
      <xdr:rowOff>142875</xdr:rowOff>
    </xdr:to>
    <xdr:pic>
      <xdr:nvPicPr>
        <xdr:cNvPr id="4" name="Picture 3">
          <a:extLst>
            <a:ext uri="{FF2B5EF4-FFF2-40B4-BE49-F238E27FC236}">
              <a16:creationId xmlns:a16="http://schemas.microsoft.com/office/drawing/2014/main" id="{0742E940-E679-488D-8329-3826528F5810}"/>
            </a:ext>
          </a:extLst>
        </xdr:cNvPr>
        <xdr:cNvPicPr>
          <a:picLocks noChangeAspect="1"/>
        </xdr:cNvPicPr>
      </xdr:nvPicPr>
      <xdr:blipFill>
        <a:blip xmlns:r="http://schemas.openxmlformats.org/officeDocument/2006/relationships" r:embed="rId1" cstate="print"/>
        <a:srcRect/>
        <a:stretch>
          <a:fillRect/>
        </a:stretch>
      </xdr:blipFill>
      <xdr:spPr bwMode="auto">
        <a:xfrm>
          <a:off x="2019300" y="142875"/>
          <a:ext cx="2800350" cy="971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238125</xdr:colOff>
      <xdr:row>0</xdr:row>
      <xdr:rowOff>95250</xdr:rowOff>
    </xdr:from>
    <xdr:to>
      <xdr:col>1</xdr:col>
      <xdr:colOff>2571750</xdr:colOff>
      <xdr:row>5</xdr:row>
      <xdr:rowOff>57150</xdr:rowOff>
    </xdr:to>
    <xdr:pic>
      <xdr:nvPicPr>
        <xdr:cNvPr id="2" name="Picture 1">
          <a:extLst>
            <a:ext uri="{FF2B5EF4-FFF2-40B4-BE49-F238E27FC236}">
              <a16:creationId xmlns:a16="http://schemas.microsoft.com/office/drawing/2014/main" id="{A180026E-D90F-4E0F-BF96-ACBF2B26B04D}"/>
            </a:ext>
          </a:extLst>
        </xdr:cNvPr>
        <xdr:cNvPicPr>
          <a:picLocks noChangeAspect="1"/>
        </xdr:cNvPicPr>
      </xdr:nvPicPr>
      <xdr:blipFill>
        <a:blip xmlns:r="http://schemas.openxmlformats.org/officeDocument/2006/relationships" r:embed="rId1" cstate="print"/>
        <a:srcRect/>
        <a:stretch>
          <a:fillRect/>
        </a:stretch>
      </xdr:blipFill>
      <xdr:spPr bwMode="auto">
        <a:xfrm>
          <a:off x="238125" y="95250"/>
          <a:ext cx="2800350" cy="971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wagovza-my.sharepoint.com/personal/mahambae_dws_gov_za/Documents/Annexure%20A3%20pricing%20schedule%20DWS%202023%20TMS%20for%20a%20Period%20of%2036%20Months.xlsx" TargetMode="External"/><Relationship Id="rId1" Type="http://schemas.openxmlformats.org/officeDocument/2006/relationships/externalLinkPath" Target="https://dwagovza-my.sharepoint.com/personal/mahambae_dws_gov_za/Documents/Annexure%20A3%20pricing%20schedule%20DWS%202023%20TMS%20for%20a%20Period%20of%2036%20Mont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TRANSACTION FEE OFFSITE  HO"/>
      <sheetName val="2. TRANSACTION FEE OFFSITE  GP"/>
      <sheetName val="2. TRANSACTION FEE OFFSITE  MP"/>
      <sheetName val="2. TRANSACTION FEE OFFSITE  L"/>
      <sheetName val="2. TRANSACTION FEE OFFSITE  NW"/>
      <sheetName val="2. TRANSACTION FEE OFFSITE  WP"/>
      <sheetName val="2. TRANSACTION FEE OFFSITE  KZN"/>
      <sheetName val="2. TRANSACTION FEE OFFSITE EC"/>
      <sheetName val="2. TRANSACTION FEE OFFSITE FS"/>
      <sheetName val="2. TRANSACTION FEE OFFSITE  NC"/>
      <sheetName val="COVER SHEET"/>
      <sheetName val="Price Declaration "/>
      <sheetName val="Parts of DWS"/>
    </sheetNames>
    <sheetDataSet>
      <sheetData sheetId="0"/>
      <sheetData sheetId="1"/>
      <sheetData sheetId="2"/>
      <sheetData sheetId="3"/>
      <sheetData sheetId="4"/>
      <sheetData sheetId="5"/>
      <sheetData sheetId="6"/>
      <sheetData sheetId="7">
        <row r="51">
          <cell r="F51">
            <v>0</v>
          </cell>
          <cell r="I5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
  <sheetViews>
    <sheetView topLeftCell="A33" workbookViewId="0">
      <selection activeCell="C19" sqref="C19"/>
    </sheetView>
  </sheetViews>
  <sheetFormatPr defaultColWidth="9" defaultRowHeight="12.5"/>
  <cols>
    <col min="12" max="12" width="18.26953125" customWidth="1"/>
  </cols>
  <sheetData>
    <row r="1" spans="1:13">
      <c r="A1" s="1"/>
      <c r="B1" s="2"/>
      <c r="C1" s="2"/>
      <c r="D1" s="2"/>
      <c r="E1" s="2"/>
      <c r="F1" s="2"/>
      <c r="G1" s="2"/>
      <c r="H1" s="2"/>
      <c r="I1" s="2"/>
      <c r="J1" s="2"/>
      <c r="K1" s="2"/>
      <c r="L1" s="2"/>
      <c r="M1" s="7"/>
    </row>
    <row r="2" spans="1:13" ht="14">
      <c r="A2" s="50"/>
      <c r="K2" s="91" t="s">
        <v>0</v>
      </c>
      <c r="L2" s="91"/>
      <c r="M2" s="53"/>
    </row>
    <row r="3" spans="1:13">
      <c r="A3" s="50"/>
      <c r="M3" s="53"/>
    </row>
    <row r="4" spans="1:13">
      <c r="A4" s="50"/>
      <c r="M4" s="53"/>
    </row>
    <row r="5" spans="1:13">
      <c r="A5" s="50"/>
      <c r="M5" s="53"/>
    </row>
    <row r="6" spans="1:13">
      <c r="A6" s="50"/>
      <c r="M6" s="53"/>
    </row>
    <row r="7" spans="1:13">
      <c r="A7" s="50"/>
      <c r="M7" s="53"/>
    </row>
    <row r="8" spans="1:13">
      <c r="A8" s="50"/>
      <c r="M8" s="53"/>
    </row>
    <row r="9" spans="1:13">
      <c r="A9" s="50"/>
      <c r="M9" s="53"/>
    </row>
    <row r="10" spans="1:13">
      <c r="A10" s="50"/>
      <c r="M10" s="53"/>
    </row>
    <row r="11" spans="1:13">
      <c r="A11" s="50"/>
      <c r="M11" s="53"/>
    </row>
    <row r="12" spans="1:13">
      <c r="A12" s="50"/>
      <c r="M12" s="53"/>
    </row>
    <row r="13" spans="1:13">
      <c r="A13" s="50"/>
      <c r="M13" s="53"/>
    </row>
    <row r="14" spans="1:13" ht="20">
      <c r="A14" s="85" t="s">
        <v>1</v>
      </c>
      <c r="B14" s="86"/>
      <c r="C14" s="86"/>
      <c r="D14" s="86"/>
      <c r="E14" s="86"/>
      <c r="F14" s="86"/>
      <c r="G14" s="86"/>
      <c r="H14" s="86"/>
      <c r="I14" s="86"/>
      <c r="J14" s="86"/>
      <c r="K14" s="86"/>
      <c r="L14" s="86"/>
      <c r="M14" s="87"/>
    </row>
    <row r="15" spans="1:13">
      <c r="A15" s="50"/>
      <c r="M15" s="53"/>
    </row>
    <row r="16" spans="1:13">
      <c r="A16" s="50"/>
      <c r="M16" s="53"/>
    </row>
    <row r="17" spans="1:13" ht="20">
      <c r="A17" s="51" t="s">
        <v>2</v>
      </c>
      <c r="E17" s="92"/>
      <c r="F17" s="93"/>
      <c r="G17" s="93"/>
      <c r="H17" s="93"/>
      <c r="I17" s="93"/>
      <c r="J17" s="93"/>
      <c r="K17" s="93"/>
      <c r="L17" s="94"/>
      <c r="M17" s="53"/>
    </row>
    <row r="18" spans="1:13" ht="15.5">
      <c r="A18" s="50"/>
      <c r="E18" s="52"/>
      <c r="F18" s="52"/>
      <c r="G18" s="52"/>
      <c r="H18" s="52"/>
      <c r="I18" s="52"/>
      <c r="J18" s="52"/>
      <c r="K18" s="52"/>
      <c r="L18" s="52"/>
      <c r="M18" s="53"/>
    </row>
    <row r="19" spans="1:13" ht="65.5" customHeight="1">
      <c r="A19" s="51" t="s">
        <v>3</v>
      </c>
      <c r="E19" s="95" t="s">
        <v>92</v>
      </c>
      <c r="F19" s="96"/>
      <c r="G19" s="96"/>
      <c r="H19" s="96"/>
      <c r="I19" s="96"/>
      <c r="J19" s="96"/>
      <c r="K19" s="96"/>
      <c r="L19" s="97"/>
      <c r="M19" s="53"/>
    </row>
    <row r="20" spans="1:13" ht="15.5">
      <c r="A20" s="50"/>
      <c r="E20" s="52"/>
      <c r="F20" s="52"/>
      <c r="G20" s="52"/>
      <c r="H20" s="52"/>
      <c r="I20" s="52"/>
      <c r="J20" s="52"/>
      <c r="K20" s="52"/>
      <c r="L20" s="52"/>
      <c r="M20" s="53"/>
    </row>
    <row r="21" spans="1:13" ht="45.75" customHeight="1">
      <c r="A21" s="51" t="s">
        <v>4</v>
      </c>
      <c r="E21" s="98" t="s">
        <v>5</v>
      </c>
      <c r="F21" s="99"/>
      <c r="G21" s="99"/>
      <c r="H21" s="99"/>
      <c r="I21" s="99"/>
      <c r="J21" s="99"/>
      <c r="K21" s="99"/>
      <c r="L21" s="100"/>
      <c r="M21" s="53"/>
    </row>
    <row r="22" spans="1:13">
      <c r="A22" s="50"/>
      <c r="M22" s="53"/>
    </row>
    <row r="23" spans="1:13">
      <c r="A23" s="50"/>
      <c r="M23" s="53"/>
    </row>
    <row r="24" spans="1:13" ht="20">
      <c r="A24" s="85" t="s">
        <v>6</v>
      </c>
      <c r="B24" s="86"/>
      <c r="C24" s="86"/>
      <c r="D24" s="86"/>
      <c r="E24" s="86"/>
      <c r="F24" s="86"/>
      <c r="G24" s="86"/>
      <c r="H24" s="86"/>
      <c r="I24" s="86"/>
      <c r="J24" s="86"/>
      <c r="K24" s="86"/>
      <c r="L24" s="86"/>
      <c r="M24" s="87"/>
    </row>
    <row r="25" spans="1:13">
      <c r="A25" s="50"/>
      <c r="M25" s="53"/>
    </row>
    <row r="26" spans="1:13" s="12" customFormat="1" ht="14">
      <c r="A26" s="88" t="s">
        <v>7</v>
      </c>
      <c r="B26" s="89"/>
      <c r="C26" s="89"/>
      <c r="D26" s="89"/>
      <c r="E26" s="89"/>
      <c r="F26" s="89"/>
      <c r="G26" s="89"/>
      <c r="H26" s="89"/>
      <c r="I26" s="89"/>
      <c r="J26" s="89"/>
      <c r="K26" s="89"/>
      <c r="L26" s="89"/>
      <c r="M26" s="90"/>
    </row>
    <row r="27" spans="1:13" s="12" customFormat="1" ht="45" customHeight="1">
      <c r="A27" s="73" t="s">
        <v>8</v>
      </c>
      <c r="B27" s="74"/>
      <c r="C27" s="74"/>
      <c r="D27" s="74"/>
      <c r="E27" s="74"/>
      <c r="F27" s="74"/>
      <c r="G27" s="74"/>
      <c r="H27" s="74"/>
      <c r="I27" s="74"/>
      <c r="J27" s="74"/>
      <c r="K27" s="74"/>
      <c r="L27" s="74"/>
      <c r="M27" s="75"/>
    </row>
    <row r="28" spans="1:13" s="12" customFormat="1" ht="14">
      <c r="A28" s="73"/>
      <c r="B28" s="74"/>
      <c r="C28" s="74"/>
      <c r="D28" s="74"/>
      <c r="E28" s="74"/>
      <c r="F28" s="74"/>
      <c r="G28" s="74"/>
      <c r="H28" s="74"/>
      <c r="I28" s="74"/>
      <c r="J28" s="74"/>
      <c r="K28" s="74"/>
      <c r="L28" s="74"/>
      <c r="M28" s="75"/>
    </row>
    <row r="29" spans="1:13" s="12" customFormat="1" ht="14">
      <c r="A29" s="88" t="s">
        <v>9</v>
      </c>
      <c r="B29" s="89"/>
      <c r="C29" s="89"/>
      <c r="D29" s="89"/>
      <c r="E29" s="89"/>
      <c r="F29" s="89"/>
      <c r="G29" s="89"/>
      <c r="H29" s="89"/>
      <c r="I29" s="89"/>
      <c r="J29" s="89"/>
      <c r="K29" s="89"/>
      <c r="L29" s="89"/>
      <c r="M29" s="90"/>
    </row>
    <row r="30" spans="1:13" s="12" customFormat="1" ht="14">
      <c r="A30" s="82" t="s">
        <v>10</v>
      </c>
      <c r="B30" s="83"/>
      <c r="C30" s="83"/>
      <c r="D30" s="83"/>
      <c r="E30" s="83"/>
      <c r="F30" s="83"/>
      <c r="G30" s="83"/>
      <c r="H30" s="83"/>
      <c r="I30" s="83"/>
      <c r="J30" s="83"/>
      <c r="K30" s="83"/>
      <c r="L30" s="83"/>
      <c r="M30" s="84"/>
    </row>
    <row r="31" spans="1:13" s="12" customFormat="1" ht="38.25" customHeight="1">
      <c r="A31" s="73" t="s">
        <v>83</v>
      </c>
      <c r="B31" s="74"/>
      <c r="C31" s="74"/>
      <c r="D31" s="74"/>
      <c r="E31" s="74"/>
      <c r="F31" s="74"/>
      <c r="G31" s="74"/>
      <c r="H31" s="74"/>
      <c r="I31" s="74"/>
      <c r="J31" s="74"/>
      <c r="K31" s="74"/>
      <c r="L31" s="74"/>
      <c r="M31" s="75"/>
    </row>
    <row r="32" spans="1:13" s="12" customFormat="1" ht="19.5" customHeight="1">
      <c r="A32" s="73" t="s">
        <v>11</v>
      </c>
      <c r="B32" s="74"/>
      <c r="C32" s="74"/>
      <c r="D32" s="74"/>
      <c r="E32" s="74"/>
      <c r="F32" s="74"/>
      <c r="G32" s="74"/>
      <c r="H32" s="74"/>
      <c r="I32" s="74"/>
      <c r="J32" s="74"/>
      <c r="K32" s="74"/>
      <c r="L32" s="74"/>
      <c r="M32" s="75"/>
    </row>
    <row r="33" spans="1:13" s="12" customFormat="1" ht="35.25" customHeight="1">
      <c r="A33" s="73" t="s">
        <v>12</v>
      </c>
      <c r="B33" s="74"/>
      <c r="C33" s="74"/>
      <c r="D33" s="74"/>
      <c r="E33" s="74"/>
      <c r="F33" s="74"/>
      <c r="G33" s="74"/>
      <c r="H33" s="74"/>
      <c r="I33" s="74"/>
      <c r="J33" s="74"/>
      <c r="K33" s="74"/>
      <c r="L33" s="74"/>
      <c r="M33" s="75"/>
    </row>
    <row r="34" spans="1:13" s="12" customFormat="1" ht="21" customHeight="1">
      <c r="A34" s="73" t="s">
        <v>13</v>
      </c>
      <c r="B34" s="74"/>
      <c r="C34" s="74"/>
      <c r="D34" s="74"/>
      <c r="E34" s="74"/>
      <c r="F34" s="74"/>
      <c r="G34" s="74"/>
      <c r="H34" s="74"/>
      <c r="I34" s="74"/>
      <c r="J34" s="74"/>
      <c r="K34" s="74"/>
      <c r="L34" s="74"/>
      <c r="M34" s="75"/>
    </row>
    <row r="35" spans="1:13" s="12" customFormat="1" ht="30.75" customHeight="1">
      <c r="A35" s="82" t="s">
        <v>14</v>
      </c>
      <c r="B35" s="83"/>
      <c r="C35" s="83"/>
      <c r="D35" s="83"/>
      <c r="E35" s="83"/>
      <c r="F35" s="83"/>
      <c r="G35" s="83"/>
      <c r="H35" s="83"/>
      <c r="I35" s="83"/>
      <c r="J35" s="83"/>
      <c r="K35" s="83"/>
      <c r="L35" s="83"/>
      <c r="M35" s="84"/>
    </row>
    <row r="36" spans="1:13" s="12" customFormat="1" ht="21.75" customHeight="1">
      <c r="A36" s="73" t="s">
        <v>15</v>
      </c>
      <c r="B36" s="74"/>
      <c r="C36" s="74"/>
      <c r="D36" s="74"/>
      <c r="E36" s="74"/>
      <c r="F36" s="74"/>
      <c r="G36" s="74"/>
      <c r="H36" s="74"/>
      <c r="I36" s="74"/>
      <c r="J36" s="74"/>
      <c r="K36" s="74"/>
      <c r="L36" s="74"/>
      <c r="M36" s="75"/>
    </row>
    <row r="37" spans="1:13" s="12" customFormat="1" ht="18" customHeight="1">
      <c r="A37" s="73" t="s">
        <v>16</v>
      </c>
      <c r="B37" s="74"/>
      <c r="C37" s="74"/>
      <c r="D37" s="74"/>
      <c r="E37" s="74"/>
      <c r="F37" s="74"/>
      <c r="G37" s="74"/>
      <c r="H37" s="74"/>
      <c r="I37" s="74"/>
      <c r="J37" s="74"/>
      <c r="K37" s="74"/>
      <c r="L37" s="74"/>
      <c r="M37" s="75"/>
    </row>
    <row r="38" spans="1:13" s="12" customFormat="1" ht="33" customHeight="1">
      <c r="A38" s="73" t="s">
        <v>17</v>
      </c>
      <c r="B38" s="74"/>
      <c r="C38" s="74"/>
      <c r="D38" s="74"/>
      <c r="E38" s="74"/>
      <c r="F38" s="74"/>
      <c r="G38" s="74"/>
      <c r="H38" s="74"/>
      <c r="I38" s="74"/>
      <c r="J38" s="74"/>
      <c r="K38" s="74"/>
      <c r="L38" s="74"/>
      <c r="M38" s="75"/>
    </row>
    <row r="39" spans="1:13" s="12" customFormat="1" ht="30.75" customHeight="1">
      <c r="A39" s="73" t="s">
        <v>18</v>
      </c>
      <c r="B39" s="74"/>
      <c r="C39" s="74"/>
      <c r="D39" s="74"/>
      <c r="E39" s="74"/>
      <c r="F39" s="74"/>
      <c r="G39" s="74"/>
      <c r="H39" s="74"/>
      <c r="I39" s="74"/>
      <c r="J39" s="74"/>
      <c r="K39" s="74"/>
      <c r="L39" s="74"/>
      <c r="M39" s="75"/>
    </row>
    <row r="40" spans="1:13" s="12" customFormat="1" ht="32.25" customHeight="1">
      <c r="A40" s="73" t="s">
        <v>19</v>
      </c>
      <c r="B40" s="74"/>
      <c r="C40" s="74"/>
      <c r="D40" s="74"/>
      <c r="E40" s="74"/>
      <c r="F40" s="74"/>
      <c r="G40" s="74"/>
      <c r="H40" s="74"/>
      <c r="I40" s="74"/>
      <c r="J40" s="74"/>
      <c r="K40" s="74"/>
      <c r="L40" s="74"/>
      <c r="M40" s="75"/>
    </row>
    <row r="41" spans="1:13" s="12" customFormat="1" ht="23.25" customHeight="1">
      <c r="A41" s="73" t="s">
        <v>20</v>
      </c>
      <c r="B41" s="74"/>
      <c r="C41" s="74"/>
      <c r="D41" s="74"/>
      <c r="E41" s="74"/>
      <c r="F41" s="74"/>
      <c r="G41" s="74"/>
      <c r="H41" s="74"/>
      <c r="I41" s="74"/>
      <c r="J41" s="74"/>
      <c r="K41" s="74"/>
      <c r="L41" s="74"/>
      <c r="M41" s="75"/>
    </row>
    <row r="42" spans="1:13" s="12" customFormat="1" ht="14">
      <c r="A42" s="73"/>
      <c r="B42" s="74"/>
      <c r="C42" s="74"/>
      <c r="D42" s="74"/>
      <c r="E42" s="74"/>
      <c r="F42" s="74"/>
      <c r="G42" s="74"/>
      <c r="H42" s="74"/>
      <c r="I42" s="74"/>
      <c r="J42" s="74"/>
      <c r="K42" s="74"/>
      <c r="L42" s="74"/>
      <c r="M42" s="75"/>
    </row>
    <row r="43" spans="1:13" s="12" customFormat="1" ht="14">
      <c r="A43" s="73"/>
      <c r="B43" s="74"/>
      <c r="C43" s="74"/>
      <c r="D43" s="74"/>
      <c r="E43" s="74"/>
      <c r="F43" s="74"/>
      <c r="G43" s="74"/>
      <c r="H43" s="74"/>
      <c r="I43" s="74"/>
      <c r="J43" s="74"/>
      <c r="K43" s="74"/>
      <c r="L43" s="74"/>
      <c r="M43" s="75"/>
    </row>
    <row r="44" spans="1:13" s="12" customFormat="1" ht="14">
      <c r="A44" s="79" t="s">
        <v>21</v>
      </c>
      <c r="B44" s="80"/>
      <c r="C44" s="80"/>
      <c r="D44" s="80"/>
      <c r="E44" s="80"/>
      <c r="F44" s="80"/>
      <c r="G44" s="80"/>
      <c r="H44" s="80"/>
      <c r="I44" s="80"/>
      <c r="J44" s="80"/>
      <c r="K44" s="80"/>
      <c r="L44" s="80"/>
      <c r="M44" s="81"/>
    </row>
    <row r="45" spans="1:13" s="12" customFormat="1" ht="21" customHeight="1">
      <c r="A45" s="71" t="s">
        <v>22</v>
      </c>
      <c r="B45" s="70"/>
      <c r="C45" s="70"/>
      <c r="D45" s="70"/>
      <c r="E45" s="70"/>
      <c r="F45" s="70"/>
      <c r="G45" s="70"/>
      <c r="H45" s="70"/>
      <c r="I45" s="70"/>
      <c r="J45" s="70"/>
      <c r="K45" s="70"/>
      <c r="L45" s="70"/>
      <c r="M45" s="72"/>
    </row>
    <row r="46" spans="1:13" s="12" customFormat="1" ht="21.75" customHeight="1">
      <c r="A46" s="71" t="s">
        <v>23</v>
      </c>
      <c r="B46" s="70"/>
      <c r="C46" s="70"/>
      <c r="D46" s="70"/>
      <c r="E46" s="70"/>
      <c r="F46" s="70"/>
      <c r="G46" s="70"/>
      <c r="H46" s="70"/>
      <c r="I46" s="70"/>
      <c r="J46" s="70"/>
      <c r="K46" s="70"/>
      <c r="L46" s="70"/>
      <c r="M46" s="72"/>
    </row>
    <row r="47" spans="1:13" s="12" customFormat="1" ht="36" customHeight="1">
      <c r="A47" s="73" t="s">
        <v>24</v>
      </c>
      <c r="B47" s="74"/>
      <c r="C47" s="74"/>
      <c r="D47" s="74"/>
      <c r="E47" s="74"/>
      <c r="F47" s="74"/>
      <c r="G47" s="74"/>
      <c r="H47" s="74"/>
      <c r="I47" s="74"/>
      <c r="J47" s="74"/>
      <c r="K47" s="74"/>
      <c r="L47" s="74"/>
      <c r="M47" s="75"/>
    </row>
    <row r="48" spans="1:13" s="12" customFormat="1" ht="24.75" customHeight="1">
      <c r="A48" s="73"/>
      <c r="B48" s="74"/>
      <c r="C48" s="74"/>
      <c r="D48" s="74"/>
      <c r="E48" s="74"/>
      <c r="F48" s="74"/>
      <c r="G48" s="74"/>
      <c r="H48" s="74"/>
      <c r="I48" s="74"/>
      <c r="J48" s="74"/>
      <c r="K48" s="74"/>
      <c r="L48" s="74"/>
      <c r="M48" s="75"/>
    </row>
    <row r="49" spans="1:13" s="12" customFormat="1" ht="14">
      <c r="A49" s="76"/>
      <c r="B49" s="77"/>
      <c r="C49" s="77"/>
      <c r="D49" s="77"/>
      <c r="E49" s="77"/>
      <c r="F49" s="77"/>
      <c r="G49" s="77"/>
      <c r="H49" s="77"/>
      <c r="I49" s="77"/>
      <c r="J49" s="77"/>
      <c r="K49" s="77"/>
      <c r="L49" s="77"/>
      <c r="M49" s="78"/>
    </row>
    <row r="50" spans="1:13" s="12" customFormat="1" ht="14">
      <c r="A50" s="70"/>
      <c r="B50" s="70"/>
      <c r="C50" s="70"/>
      <c r="D50" s="70"/>
      <c r="E50" s="70"/>
      <c r="F50" s="70"/>
      <c r="G50" s="70"/>
      <c r="H50" s="70"/>
      <c r="I50" s="70"/>
      <c r="J50" s="70"/>
      <c r="K50" s="70"/>
      <c r="L50" s="70"/>
      <c r="M50" s="70"/>
    </row>
  </sheetData>
  <mergeCells count="31">
    <mergeCell ref="K2:L2"/>
    <mergeCell ref="A14:M14"/>
    <mergeCell ref="E17:L17"/>
    <mergeCell ref="E19:L19"/>
    <mergeCell ref="E21:L21"/>
    <mergeCell ref="A24:M24"/>
    <mergeCell ref="A26:M26"/>
    <mergeCell ref="A27:M27"/>
    <mergeCell ref="A28:M28"/>
    <mergeCell ref="A29:M29"/>
    <mergeCell ref="A30:M30"/>
    <mergeCell ref="A31:M31"/>
    <mergeCell ref="A32:M32"/>
    <mergeCell ref="A33:M33"/>
    <mergeCell ref="A34:M34"/>
    <mergeCell ref="A35:M35"/>
    <mergeCell ref="A36:M36"/>
    <mergeCell ref="A37:M37"/>
    <mergeCell ref="A38:M38"/>
    <mergeCell ref="A39:M39"/>
    <mergeCell ref="A40:M40"/>
    <mergeCell ref="A41:M41"/>
    <mergeCell ref="A42:M42"/>
    <mergeCell ref="A43:M43"/>
    <mergeCell ref="A44:M44"/>
    <mergeCell ref="A50:M50"/>
    <mergeCell ref="A45:M45"/>
    <mergeCell ref="A46:M46"/>
    <mergeCell ref="A47:M47"/>
    <mergeCell ref="A48:M48"/>
    <mergeCell ref="A49:M49"/>
  </mergeCells>
  <printOptions horizontalCentered="1"/>
  <pageMargins left="0.70866141732283505" right="0.70866141732283505" top="0.74803149606299202" bottom="0.74803149606299202" header="0.31496062992126" footer="0.31496062992126"/>
  <pageSetup paperSize="9" scale="73" orientation="portrait"/>
  <headerFooter>
    <oddFooter>&amp;L&amp;D&amp;C&amp;P of &amp;N&amp;R&amp;A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50"/>
    <pageSetUpPr fitToPage="1"/>
  </sheetPr>
  <dimension ref="A1:I45"/>
  <sheetViews>
    <sheetView workbookViewId="0">
      <selection activeCell="E11" sqref="E11"/>
    </sheetView>
  </sheetViews>
  <sheetFormatPr defaultColWidth="9" defaultRowHeight="12.5"/>
  <cols>
    <col min="1" max="1" width="25" customWidth="1"/>
    <col min="2" max="2" width="13.54296875" customWidth="1"/>
    <col min="5" max="5" width="13.81640625" customWidth="1"/>
    <col min="7" max="7" width="11.1796875" customWidth="1"/>
    <col min="9" max="9" width="13.08984375" customWidth="1"/>
  </cols>
  <sheetData>
    <row r="1" spans="1:9">
      <c r="A1" s="1"/>
      <c r="B1" s="2"/>
      <c r="C1" s="2"/>
      <c r="D1" s="2"/>
      <c r="E1" s="2"/>
      <c r="F1" s="2"/>
      <c r="G1" s="2"/>
      <c r="H1" s="2"/>
      <c r="I1" s="7"/>
    </row>
    <row r="2" spans="1:9">
      <c r="A2" s="3"/>
      <c r="B2" s="4"/>
      <c r="C2" s="4"/>
      <c r="D2" s="4"/>
      <c r="E2" s="4"/>
      <c r="F2" s="4"/>
      <c r="G2" s="4"/>
      <c r="H2" s="4"/>
      <c r="I2" s="8"/>
    </row>
    <row r="3" spans="1:9">
      <c r="A3" s="3"/>
      <c r="B3" s="4"/>
      <c r="C3" s="4"/>
      <c r="D3" s="4"/>
      <c r="E3" s="4"/>
      <c r="F3" s="4"/>
      <c r="G3" s="4"/>
      <c r="H3" s="4"/>
      <c r="I3" s="8"/>
    </row>
    <row r="4" spans="1:9">
      <c r="A4" s="3"/>
      <c r="B4" s="4"/>
      <c r="C4" s="4"/>
      <c r="D4" s="4"/>
      <c r="E4" s="4"/>
      <c r="F4" s="4"/>
      <c r="G4" s="4"/>
      <c r="H4" s="4"/>
      <c r="I4" s="8"/>
    </row>
    <row r="5" spans="1:9">
      <c r="A5" s="3"/>
      <c r="B5" s="4"/>
      <c r="C5" s="4"/>
      <c r="D5" s="4"/>
      <c r="E5" s="4"/>
      <c r="F5" s="4"/>
      <c r="G5" s="4"/>
      <c r="H5" s="4"/>
      <c r="I5" s="8"/>
    </row>
    <row r="6" spans="1:9">
      <c r="A6" s="3"/>
      <c r="B6" s="4"/>
      <c r="C6" s="4"/>
      <c r="D6" s="4"/>
      <c r="E6" s="4"/>
      <c r="F6" s="4"/>
      <c r="G6" s="4"/>
      <c r="H6" s="4"/>
      <c r="I6" s="8"/>
    </row>
    <row r="7" spans="1:9">
      <c r="A7" s="3"/>
      <c r="B7" s="4"/>
      <c r="C7" s="4"/>
      <c r="D7" s="4"/>
      <c r="E7" s="4"/>
      <c r="F7" s="4"/>
      <c r="G7" s="4"/>
      <c r="H7" s="4"/>
      <c r="I7" s="8"/>
    </row>
    <row r="8" spans="1:9" ht="14">
      <c r="A8" s="134" t="s">
        <v>2</v>
      </c>
      <c r="B8" s="134"/>
      <c r="C8" s="135"/>
      <c r="D8" s="135"/>
      <c r="E8" s="135"/>
      <c r="F8" s="135"/>
      <c r="G8" s="135"/>
      <c r="H8" s="135"/>
      <c r="I8" s="135"/>
    </row>
    <row r="9" spans="1:9" ht="45" customHeight="1">
      <c r="A9" s="134" t="s">
        <v>3</v>
      </c>
      <c r="B9" s="134"/>
      <c r="C9" s="136" t="s">
        <v>92</v>
      </c>
      <c r="D9" s="137"/>
      <c r="E9" s="137"/>
      <c r="F9" s="137"/>
      <c r="G9" s="137"/>
      <c r="H9" s="137"/>
      <c r="I9" s="137"/>
    </row>
    <row r="10" spans="1:9" ht="14">
      <c r="A10" s="134" t="s">
        <v>4</v>
      </c>
      <c r="B10" s="134"/>
      <c r="C10" s="138" t="s">
        <v>62</v>
      </c>
      <c r="D10" s="138"/>
      <c r="E10" s="138"/>
      <c r="F10" s="138"/>
      <c r="G10" s="138"/>
      <c r="H10" s="138"/>
      <c r="I10" s="138"/>
    </row>
    <row r="11" spans="1:9">
      <c r="A11" s="3"/>
      <c r="B11" s="4"/>
      <c r="C11" s="4"/>
      <c r="D11" s="4"/>
      <c r="E11" s="4"/>
      <c r="F11" s="4"/>
      <c r="G11" s="4"/>
      <c r="H11" s="4"/>
      <c r="I11" s="8"/>
    </row>
    <row r="12" spans="1:9">
      <c r="A12" s="3"/>
      <c r="B12" s="4"/>
      <c r="C12" s="4"/>
      <c r="D12" s="4"/>
      <c r="E12" s="4"/>
      <c r="F12" s="4"/>
      <c r="G12" s="4"/>
      <c r="H12" s="4"/>
      <c r="I12" s="8"/>
    </row>
    <row r="13" spans="1:9" ht="14">
      <c r="A13" s="127" t="s">
        <v>63</v>
      </c>
      <c r="B13" s="128"/>
      <c r="C13" s="128"/>
      <c r="D13" s="128"/>
      <c r="E13" s="128"/>
      <c r="F13" s="128"/>
      <c r="G13" s="128"/>
      <c r="H13" s="128"/>
      <c r="I13" s="129"/>
    </row>
    <row r="14" spans="1:9">
      <c r="A14" s="3" t="s">
        <v>64</v>
      </c>
      <c r="B14" s="4"/>
      <c r="C14" s="4"/>
      <c r="D14" s="4"/>
      <c r="E14" s="4"/>
      <c r="F14" s="4"/>
      <c r="G14" s="4"/>
      <c r="H14" s="4"/>
      <c r="I14" s="8"/>
    </row>
    <row r="15" spans="1:9">
      <c r="A15" s="3"/>
      <c r="B15" s="4"/>
      <c r="C15" s="4"/>
      <c r="D15" s="4"/>
      <c r="E15" s="4"/>
      <c r="F15" s="4"/>
      <c r="G15" s="4"/>
      <c r="H15" s="4"/>
      <c r="I15" s="8"/>
    </row>
    <row r="16" spans="1:9" ht="54.75" customHeight="1">
      <c r="A16" s="113" t="s">
        <v>80</v>
      </c>
      <c r="B16" s="114"/>
      <c r="C16" s="114"/>
      <c r="D16" s="114"/>
      <c r="E16" s="114"/>
      <c r="F16" s="114"/>
      <c r="G16" s="114"/>
      <c r="H16" s="114"/>
      <c r="I16" s="115"/>
    </row>
    <row r="17" spans="1:9">
      <c r="A17" s="101"/>
      <c r="B17" s="102"/>
      <c r="C17" s="102"/>
      <c r="D17" s="102"/>
      <c r="E17" s="102"/>
      <c r="F17" s="102"/>
      <c r="G17" s="102"/>
      <c r="H17" s="102"/>
      <c r="I17" s="103"/>
    </row>
    <row r="18" spans="1:9" ht="13">
      <c r="A18" s="5"/>
      <c r="B18" s="6"/>
      <c r="C18" s="6"/>
      <c r="D18" s="6"/>
      <c r="E18" s="6"/>
      <c r="F18" s="6"/>
      <c r="G18" s="6"/>
      <c r="H18" s="6"/>
      <c r="I18" s="9"/>
    </row>
    <row r="19" spans="1:9">
      <c r="A19" s="3"/>
      <c r="B19" s="4"/>
      <c r="C19" s="4"/>
      <c r="D19" s="4"/>
      <c r="E19" s="4"/>
      <c r="F19" s="4"/>
      <c r="G19" s="4"/>
      <c r="H19" s="4"/>
      <c r="I19" s="8"/>
    </row>
    <row r="20" spans="1:9" ht="13">
      <c r="A20" s="130" t="s">
        <v>65</v>
      </c>
      <c r="B20" s="131"/>
      <c r="C20" s="131"/>
      <c r="D20" s="131"/>
      <c r="E20" s="131"/>
      <c r="F20" s="131"/>
      <c r="G20" s="131"/>
      <c r="H20" s="131"/>
      <c r="I20" s="132"/>
    </row>
    <row r="21" spans="1:9" ht="13">
      <c r="A21" s="133" t="s">
        <v>66</v>
      </c>
      <c r="B21" s="121"/>
      <c r="C21" s="121"/>
      <c r="D21" s="121"/>
      <c r="E21" s="121" t="s">
        <v>67</v>
      </c>
      <c r="F21" s="121"/>
      <c r="G21" s="121"/>
      <c r="H21" s="121"/>
      <c r="I21" s="123"/>
    </row>
    <row r="22" spans="1:9" ht="28.5" customHeight="1">
      <c r="A22" s="119">
        <f>'[1]2. TRANSACTION FEE OFFSITE EC'!F51</f>
        <v>0</v>
      </c>
      <c r="B22" s="120"/>
      <c r="C22" s="121" t="s">
        <v>68</v>
      </c>
      <c r="D22" s="121"/>
      <c r="E22" s="122">
        <f>'[1]2. TRANSACTION FEE OFFSITE EC'!I51</f>
        <v>0</v>
      </c>
      <c r="F22" s="122"/>
      <c r="G22" s="122"/>
      <c r="H22" s="121" t="s">
        <v>68</v>
      </c>
      <c r="I22" s="123"/>
    </row>
    <row r="23" spans="1:9">
      <c r="A23" s="124" t="s">
        <v>69</v>
      </c>
      <c r="B23" s="125"/>
      <c r="C23" s="125"/>
      <c r="D23" s="125"/>
      <c r="E23" s="125"/>
      <c r="F23" s="125"/>
      <c r="G23" s="125"/>
      <c r="H23" s="125"/>
      <c r="I23" s="126"/>
    </row>
    <row r="24" spans="1:9" ht="34.5" customHeight="1">
      <c r="A24" s="116"/>
      <c r="B24" s="117"/>
      <c r="C24" s="117"/>
      <c r="D24" s="117"/>
      <c r="E24" s="117"/>
      <c r="F24" s="117"/>
      <c r="G24" s="117"/>
      <c r="H24" s="117"/>
      <c r="I24" s="118"/>
    </row>
    <row r="25" spans="1:9">
      <c r="A25" s="3"/>
      <c r="B25" s="4"/>
      <c r="C25" s="4"/>
      <c r="D25" s="4"/>
      <c r="E25" s="4"/>
      <c r="F25" s="4"/>
      <c r="G25" s="4"/>
      <c r="H25" s="4"/>
      <c r="I25" s="8"/>
    </row>
    <row r="26" spans="1:9" ht="13">
      <c r="A26" s="5"/>
      <c r="B26" s="6"/>
      <c r="C26" s="6"/>
      <c r="D26" s="6"/>
      <c r="E26" s="6"/>
      <c r="F26" s="6"/>
      <c r="G26" s="6"/>
      <c r="H26" s="6"/>
      <c r="I26" s="9"/>
    </row>
    <row r="27" spans="1:9" ht="29.25" customHeight="1">
      <c r="A27" s="116"/>
      <c r="B27" s="117"/>
      <c r="C27" s="117"/>
      <c r="D27" s="117"/>
      <c r="E27" s="117"/>
      <c r="F27" s="117"/>
      <c r="G27" s="117"/>
      <c r="H27" s="117"/>
      <c r="I27" s="118"/>
    </row>
    <row r="28" spans="1:9">
      <c r="A28" s="101"/>
      <c r="B28" s="102"/>
      <c r="C28" s="102"/>
      <c r="D28" s="102"/>
      <c r="E28" s="102"/>
      <c r="F28" s="102"/>
      <c r="G28" s="102"/>
      <c r="H28" s="102"/>
      <c r="I28" s="103"/>
    </row>
    <row r="29" spans="1:9" ht="39" customHeight="1">
      <c r="A29" s="113" t="s">
        <v>81</v>
      </c>
      <c r="B29" s="114"/>
      <c r="C29" s="114"/>
      <c r="D29" s="114"/>
      <c r="E29" s="114"/>
      <c r="F29" s="114"/>
      <c r="G29" s="114"/>
      <c r="H29" s="114"/>
      <c r="I29" s="115"/>
    </row>
    <row r="30" spans="1:9">
      <c r="A30" s="101"/>
      <c r="B30" s="102"/>
      <c r="C30" s="102"/>
      <c r="D30" s="102"/>
      <c r="E30" s="102"/>
      <c r="F30" s="102"/>
      <c r="G30" s="102"/>
      <c r="H30" s="102"/>
      <c r="I30" s="103"/>
    </row>
    <row r="31" spans="1:9" ht="27.75" customHeight="1">
      <c r="A31" s="113" t="s">
        <v>82</v>
      </c>
      <c r="B31" s="114"/>
      <c r="C31" s="114"/>
      <c r="D31" s="114"/>
      <c r="E31" s="114"/>
      <c r="F31" s="114"/>
      <c r="G31" s="114"/>
      <c r="H31" s="114"/>
      <c r="I31" s="115"/>
    </row>
    <row r="32" spans="1:9" ht="10.5" customHeight="1">
      <c r="A32" s="101"/>
      <c r="B32" s="102"/>
      <c r="C32" s="102"/>
      <c r="D32" s="102"/>
      <c r="E32" s="102"/>
      <c r="F32" s="102"/>
      <c r="G32" s="102"/>
      <c r="H32" s="102"/>
      <c r="I32" s="103"/>
    </row>
    <row r="33" spans="1:9" ht="38.25" customHeight="1">
      <c r="A33" s="113" t="s">
        <v>70</v>
      </c>
      <c r="B33" s="114"/>
      <c r="C33" s="114"/>
      <c r="D33" s="114"/>
      <c r="E33" s="114"/>
      <c r="F33" s="114"/>
      <c r="G33" s="114"/>
      <c r="H33" s="114"/>
      <c r="I33" s="115"/>
    </row>
    <row r="34" spans="1:9">
      <c r="A34" s="101"/>
      <c r="B34" s="102"/>
      <c r="C34" s="102"/>
      <c r="D34" s="102"/>
      <c r="E34" s="102"/>
      <c r="F34" s="102"/>
      <c r="G34" s="102"/>
      <c r="H34" s="102"/>
      <c r="I34" s="103"/>
    </row>
    <row r="35" spans="1:9" ht="41.25" customHeight="1">
      <c r="A35" s="110" t="s">
        <v>71</v>
      </c>
      <c r="B35" s="111"/>
      <c r="C35" s="112"/>
      <c r="D35" s="6"/>
      <c r="E35" s="110" t="s">
        <v>72</v>
      </c>
      <c r="F35" s="111"/>
      <c r="G35" s="111"/>
      <c r="H35" s="111"/>
      <c r="I35" s="112"/>
    </row>
    <row r="36" spans="1:9" ht="22.5" customHeight="1">
      <c r="A36" s="101" t="s">
        <v>73</v>
      </c>
      <c r="B36" s="102"/>
      <c r="C36" s="102"/>
      <c r="D36" s="102"/>
      <c r="E36" s="102"/>
      <c r="F36" s="102"/>
      <c r="G36" s="102"/>
      <c r="H36" s="102"/>
      <c r="I36" s="103"/>
    </row>
    <row r="37" spans="1:9" ht="23.25" customHeight="1">
      <c r="A37" s="101" t="s">
        <v>74</v>
      </c>
      <c r="B37" s="102"/>
      <c r="C37" s="102"/>
      <c r="D37" s="102"/>
      <c r="E37" s="102"/>
      <c r="F37" s="102"/>
      <c r="G37" s="102"/>
      <c r="H37" s="102"/>
      <c r="I37" s="103"/>
    </row>
    <row r="38" spans="1:9">
      <c r="A38" s="101"/>
      <c r="B38" s="102"/>
      <c r="C38" s="102"/>
      <c r="D38" s="102"/>
      <c r="E38" s="102"/>
      <c r="F38" s="102"/>
      <c r="G38" s="102"/>
      <c r="H38" s="102"/>
      <c r="I38" s="103"/>
    </row>
    <row r="39" spans="1:9" ht="13">
      <c r="A39" s="107" t="s">
        <v>75</v>
      </c>
      <c r="B39" s="108"/>
      <c r="C39" s="108"/>
      <c r="D39" s="108"/>
      <c r="E39" s="108"/>
      <c r="F39" s="108"/>
      <c r="G39" s="108"/>
      <c r="H39" s="108"/>
      <c r="I39" s="109"/>
    </row>
    <row r="40" spans="1:9">
      <c r="A40" s="101"/>
      <c r="B40" s="102"/>
      <c r="C40" s="102"/>
      <c r="D40" s="102"/>
      <c r="E40" s="102"/>
      <c r="F40" s="102"/>
      <c r="G40" s="102"/>
      <c r="H40" s="102"/>
      <c r="I40" s="103"/>
    </row>
    <row r="41" spans="1:9">
      <c r="A41" s="101" t="s">
        <v>76</v>
      </c>
      <c r="B41" s="102"/>
      <c r="C41" s="102"/>
      <c r="D41" s="102"/>
      <c r="E41" s="102"/>
      <c r="F41" s="102"/>
      <c r="G41" s="102"/>
      <c r="H41" s="102"/>
      <c r="I41" s="103"/>
    </row>
    <row r="42" spans="1:9">
      <c r="A42" s="101" t="s">
        <v>77</v>
      </c>
      <c r="B42" s="102"/>
      <c r="C42" s="102"/>
      <c r="D42" s="102"/>
      <c r="E42" s="102"/>
      <c r="F42" s="102"/>
      <c r="G42" s="102"/>
      <c r="H42" s="102"/>
      <c r="I42" s="103"/>
    </row>
    <row r="43" spans="1:9">
      <c r="A43" s="101" t="s">
        <v>78</v>
      </c>
      <c r="B43" s="102"/>
      <c r="C43" s="102"/>
      <c r="D43" s="102"/>
      <c r="E43" s="102"/>
      <c r="F43" s="102"/>
      <c r="G43" s="102"/>
      <c r="H43" s="102"/>
      <c r="I43" s="103"/>
    </row>
    <row r="44" spans="1:9">
      <c r="A44" s="101" t="s">
        <v>79</v>
      </c>
      <c r="B44" s="102"/>
      <c r="C44" s="102"/>
      <c r="D44" s="102"/>
      <c r="E44" s="102"/>
      <c r="F44" s="102"/>
      <c r="G44" s="102"/>
      <c r="H44" s="102"/>
      <c r="I44" s="103"/>
    </row>
    <row r="45" spans="1:9">
      <c r="A45" s="104"/>
      <c r="B45" s="105"/>
      <c r="C45" s="105"/>
      <c r="D45" s="105"/>
      <c r="E45" s="105"/>
      <c r="F45" s="105"/>
      <c r="G45" s="105"/>
      <c r="H45" s="105"/>
      <c r="I45" s="106"/>
    </row>
  </sheetData>
  <mergeCells count="40">
    <mergeCell ref="A8:B8"/>
    <mergeCell ref="C8:I8"/>
    <mergeCell ref="A9:B9"/>
    <mergeCell ref="C9:I9"/>
    <mergeCell ref="A10:B10"/>
    <mergeCell ref="C10:I10"/>
    <mergeCell ref="A13:I13"/>
    <mergeCell ref="A16:I16"/>
    <mergeCell ref="A17:I17"/>
    <mergeCell ref="A20:I20"/>
    <mergeCell ref="A21:D21"/>
    <mergeCell ref="E21:I21"/>
    <mergeCell ref="A22:B22"/>
    <mergeCell ref="C22:D22"/>
    <mergeCell ref="E22:G22"/>
    <mergeCell ref="H22:I22"/>
    <mergeCell ref="A23:I23"/>
    <mergeCell ref="A24:D24"/>
    <mergeCell ref="E24:I24"/>
    <mergeCell ref="A27:D27"/>
    <mergeCell ref="E27:I27"/>
    <mergeCell ref="A28:I28"/>
    <mergeCell ref="A29:I29"/>
    <mergeCell ref="A30:I30"/>
    <mergeCell ref="A31:I31"/>
    <mergeCell ref="A32:I32"/>
    <mergeCell ref="A33:I33"/>
    <mergeCell ref="A34:I34"/>
    <mergeCell ref="A35:C35"/>
    <mergeCell ref="E35:I35"/>
    <mergeCell ref="A36:I36"/>
    <mergeCell ref="A37:I37"/>
    <mergeCell ref="A43:I43"/>
    <mergeCell ref="A44:I44"/>
    <mergeCell ref="A45:I45"/>
    <mergeCell ref="A38:I38"/>
    <mergeCell ref="A39:I39"/>
    <mergeCell ref="A40:I40"/>
    <mergeCell ref="A41:I41"/>
    <mergeCell ref="A42:I42"/>
  </mergeCells>
  <printOptions horizontalCentered="1"/>
  <pageMargins left="0.70866141732283505" right="0.70866141732283505" top="0.74803149606299202" bottom="0.74803149606299202" header="0.31496062992126" footer="0.31496062992126"/>
  <pageSetup paperSize="9" scale="69" orientation="portrait" horizontalDpi="300" verticalDpi="300"/>
  <headerFooter>
    <oddFooter>&amp;L&amp;D&amp;C&amp;P of &amp;N&amp;R&amp;A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063ED-FD83-4CBD-812D-408852FC32A0}">
  <sheetPr>
    <pageSetUpPr fitToPage="1"/>
  </sheetPr>
  <dimension ref="A1:I51"/>
  <sheetViews>
    <sheetView tabSelected="1" workbookViewId="0">
      <selection activeCell="C8" sqref="C8:H8"/>
    </sheetView>
  </sheetViews>
  <sheetFormatPr defaultColWidth="9.1796875" defaultRowHeight="14"/>
  <cols>
    <col min="1" max="1" width="7" style="67" customWidth="1"/>
    <col min="2" max="2" width="41.26953125" style="12" customWidth="1"/>
    <col min="3" max="3" width="14.7265625" style="12" customWidth="1"/>
    <col min="4" max="5" width="13.7265625" style="12" customWidth="1"/>
    <col min="6" max="6" width="18.54296875" style="12" customWidth="1"/>
    <col min="7" max="7" width="15.81640625" style="12" customWidth="1"/>
    <col min="8" max="8" width="12.54296875" style="12" customWidth="1"/>
    <col min="9" max="9" width="19" style="12" customWidth="1"/>
    <col min="10" max="16384" width="9.1796875" style="12"/>
  </cols>
  <sheetData>
    <row r="1" spans="1:9" ht="14.5" thickTop="1">
      <c r="A1" s="55"/>
      <c r="B1" s="13"/>
      <c r="C1" s="167" t="s">
        <v>25</v>
      </c>
      <c r="D1" s="167"/>
      <c r="E1" s="167"/>
      <c r="F1" s="167"/>
      <c r="G1" s="167"/>
      <c r="H1" s="167"/>
      <c r="I1" s="40"/>
    </row>
    <row r="2" spans="1:9">
      <c r="A2" s="54"/>
      <c r="B2" s="14"/>
      <c r="C2" s="168"/>
      <c r="D2" s="168"/>
      <c r="E2" s="168"/>
      <c r="F2" s="168"/>
      <c r="G2" s="168"/>
      <c r="H2" s="168"/>
      <c r="I2" s="41"/>
    </row>
    <row r="3" spans="1:9">
      <c r="A3" s="54"/>
      <c r="B3" s="14"/>
      <c r="C3" s="168"/>
      <c r="D3" s="168"/>
      <c r="E3" s="168"/>
      <c r="F3" s="168"/>
      <c r="G3" s="168"/>
      <c r="H3" s="168"/>
      <c r="I3" s="41"/>
    </row>
    <row r="4" spans="1:9" ht="21.75" customHeight="1">
      <c r="A4" s="54"/>
      <c r="B4" s="14"/>
      <c r="C4" s="168" t="s">
        <v>26</v>
      </c>
      <c r="D4" s="168"/>
      <c r="E4" s="168"/>
      <c r="F4" s="168"/>
      <c r="G4" s="168"/>
      <c r="H4" s="168"/>
      <c r="I4" s="41"/>
    </row>
    <row r="5" spans="1:9" ht="14.25" customHeight="1">
      <c r="A5" s="54"/>
      <c r="B5" s="14"/>
      <c r="C5" s="15"/>
      <c r="D5" s="15"/>
      <c r="E5" s="15"/>
      <c r="F5" s="15"/>
      <c r="G5" s="15"/>
      <c r="H5" s="15"/>
      <c r="I5" s="41"/>
    </row>
    <row r="6" spans="1:9" ht="14" customHeight="1">
      <c r="A6" s="54"/>
      <c r="B6" s="14"/>
      <c r="C6" s="15"/>
      <c r="D6" s="15"/>
      <c r="E6" s="15"/>
      <c r="F6" s="15"/>
      <c r="G6" s="15"/>
      <c r="H6" s="15"/>
      <c r="I6" s="41"/>
    </row>
    <row r="7" spans="1:9" ht="22.5" customHeight="1">
      <c r="A7" s="56" t="s">
        <v>2</v>
      </c>
      <c r="B7" s="16"/>
      <c r="C7" s="169"/>
      <c r="D7" s="169"/>
      <c r="E7" s="169"/>
      <c r="F7" s="169"/>
      <c r="G7" s="169"/>
      <c r="H7" s="169"/>
      <c r="I7" s="41"/>
    </row>
    <row r="8" spans="1:9" ht="43.5" customHeight="1">
      <c r="A8" s="56" t="s">
        <v>3</v>
      </c>
      <c r="B8" s="16"/>
      <c r="C8" s="170" t="s">
        <v>93</v>
      </c>
      <c r="D8" s="171"/>
      <c r="E8" s="171"/>
      <c r="F8" s="171"/>
      <c r="G8" s="171"/>
      <c r="H8" s="172"/>
      <c r="I8" s="41"/>
    </row>
    <row r="9" spans="1:9" ht="29.25" customHeight="1">
      <c r="A9" s="56" t="s">
        <v>4</v>
      </c>
      <c r="B9" s="16"/>
      <c r="C9" s="173"/>
      <c r="D9" s="173"/>
      <c r="E9" s="173"/>
      <c r="F9" s="173"/>
      <c r="G9" s="173"/>
      <c r="H9" s="173"/>
      <c r="I9" s="41"/>
    </row>
    <row r="10" spans="1:9" ht="19.5" customHeight="1">
      <c r="A10" s="56"/>
      <c r="B10" s="16"/>
      <c r="C10" s="17"/>
      <c r="D10" s="17"/>
      <c r="E10" s="17"/>
      <c r="F10" s="17"/>
      <c r="G10" s="17"/>
      <c r="H10" s="17"/>
      <c r="I10" s="41"/>
    </row>
    <row r="11" spans="1:9" ht="20.5" customHeight="1" thickBot="1">
      <c r="A11" s="56" t="s">
        <v>27</v>
      </c>
      <c r="B11" s="16"/>
      <c r="C11" s="17"/>
      <c r="D11" s="166"/>
      <c r="E11" s="166"/>
      <c r="F11" s="17"/>
      <c r="G11" s="17"/>
      <c r="H11" s="17"/>
      <c r="I11" s="41"/>
    </row>
    <row r="12" spans="1:9" ht="14.5" thickBot="1">
      <c r="A12" s="154"/>
      <c r="B12" s="155"/>
      <c r="C12" s="156"/>
      <c r="D12" s="157" t="s">
        <v>28</v>
      </c>
      <c r="E12" s="158"/>
      <c r="F12" s="159"/>
      <c r="G12" s="160" t="s">
        <v>29</v>
      </c>
      <c r="H12" s="160"/>
      <c r="I12" s="161"/>
    </row>
    <row r="13" spans="1:9" s="10" customFormat="1" ht="28.5" thickBot="1">
      <c r="A13" s="57" t="s">
        <v>30</v>
      </c>
      <c r="B13" s="18" t="s">
        <v>31</v>
      </c>
      <c r="C13" s="68" t="s">
        <v>32</v>
      </c>
      <c r="D13" s="19" t="s">
        <v>33</v>
      </c>
      <c r="E13" s="19" t="s">
        <v>34</v>
      </c>
      <c r="F13" s="19" t="s">
        <v>35</v>
      </c>
      <c r="G13" s="19" t="s">
        <v>33</v>
      </c>
      <c r="H13" s="20" t="s">
        <v>34</v>
      </c>
      <c r="I13" s="42" t="s">
        <v>35</v>
      </c>
    </row>
    <row r="14" spans="1:9">
      <c r="A14" s="58">
        <v>1</v>
      </c>
      <c r="B14" s="21" t="s">
        <v>36</v>
      </c>
      <c r="C14" s="22">
        <v>15</v>
      </c>
      <c r="D14" s="23"/>
      <c r="E14" s="24">
        <f>D14*1.14</f>
        <v>0</v>
      </c>
      <c r="F14" s="25">
        <f>E14*C14</f>
        <v>0</v>
      </c>
      <c r="G14" s="23"/>
      <c r="H14" s="24">
        <f>G14*1.14</f>
        <v>0</v>
      </c>
      <c r="I14" s="43">
        <f>H14*C14</f>
        <v>0</v>
      </c>
    </row>
    <row r="15" spans="1:9">
      <c r="A15" s="58">
        <v>2</v>
      </c>
      <c r="B15" s="21" t="s">
        <v>37</v>
      </c>
      <c r="C15" s="22">
        <v>150</v>
      </c>
      <c r="D15" s="23"/>
      <c r="E15" s="24">
        <f t="shared" ref="E15:E28" si="0">D15*1.14</f>
        <v>0</v>
      </c>
      <c r="F15" s="25">
        <f t="shared" ref="F15:F28" si="1">E15*C15</f>
        <v>0</v>
      </c>
      <c r="G15" s="23"/>
      <c r="H15" s="24">
        <f t="shared" ref="H15:H28" si="2">G15*1.14</f>
        <v>0</v>
      </c>
      <c r="I15" s="43">
        <f t="shared" ref="I15:I28" si="3">H15*C15</f>
        <v>0</v>
      </c>
    </row>
    <row r="16" spans="1:9">
      <c r="A16" s="58">
        <v>3</v>
      </c>
      <c r="B16" s="21" t="s">
        <v>38</v>
      </c>
      <c r="C16" s="22">
        <v>1500</v>
      </c>
      <c r="D16" s="23"/>
      <c r="E16" s="24">
        <f t="shared" si="0"/>
        <v>0</v>
      </c>
      <c r="F16" s="25">
        <f t="shared" si="1"/>
        <v>0</v>
      </c>
      <c r="G16" s="23"/>
      <c r="H16" s="24">
        <f t="shared" si="2"/>
        <v>0</v>
      </c>
      <c r="I16" s="43">
        <f t="shared" si="3"/>
        <v>0</v>
      </c>
    </row>
    <row r="17" spans="1:9">
      <c r="A17" s="58">
        <v>4</v>
      </c>
      <c r="B17" s="21" t="s">
        <v>39</v>
      </c>
      <c r="C17" s="22">
        <v>15</v>
      </c>
      <c r="D17" s="23"/>
      <c r="E17" s="24"/>
      <c r="F17" s="25"/>
      <c r="G17" s="23"/>
      <c r="H17" s="24"/>
      <c r="I17" s="43"/>
    </row>
    <row r="18" spans="1:9">
      <c r="A18" s="58">
        <v>5</v>
      </c>
      <c r="B18" s="21" t="s">
        <v>86</v>
      </c>
      <c r="C18" s="22">
        <v>150</v>
      </c>
      <c r="D18" s="23"/>
      <c r="E18" s="24"/>
      <c r="F18" s="25"/>
      <c r="G18" s="23"/>
      <c r="H18" s="24"/>
      <c r="I18" s="43"/>
    </row>
    <row r="19" spans="1:9" ht="12.5" customHeight="1">
      <c r="A19" s="58">
        <v>6</v>
      </c>
      <c r="B19" s="21" t="s">
        <v>87</v>
      </c>
      <c r="C19" s="22">
        <v>15</v>
      </c>
      <c r="D19" s="23"/>
      <c r="E19" s="24"/>
      <c r="F19" s="25"/>
      <c r="G19" s="23"/>
      <c r="H19" s="24"/>
      <c r="I19" s="43"/>
    </row>
    <row r="20" spans="1:9">
      <c r="A20" s="58">
        <v>7</v>
      </c>
      <c r="B20" s="21" t="s">
        <v>40</v>
      </c>
      <c r="C20" s="22">
        <v>4500</v>
      </c>
      <c r="D20" s="23"/>
      <c r="E20" s="24">
        <f t="shared" si="0"/>
        <v>0</v>
      </c>
      <c r="F20" s="25">
        <f t="shared" si="1"/>
        <v>0</v>
      </c>
      <c r="G20" s="23"/>
      <c r="H20" s="24">
        <f t="shared" si="2"/>
        <v>0</v>
      </c>
      <c r="I20" s="43">
        <f t="shared" si="3"/>
        <v>0</v>
      </c>
    </row>
    <row r="21" spans="1:9">
      <c r="A21" s="58">
        <v>8</v>
      </c>
      <c r="B21" s="21" t="s">
        <v>41</v>
      </c>
      <c r="C21" s="22">
        <v>15</v>
      </c>
      <c r="D21" s="23"/>
      <c r="E21" s="24">
        <f t="shared" si="0"/>
        <v>0</v>
      </c>
      <c r="F21" s="25">
        <f t="shared" si="1"/>
        <v>0</v>
      </c>
      <c r="G21" s="23"/>
      <c r="H21" s="24">
        <f t="shared" si="2"/>
        <v>0</v>
      </c>
      <c r="I21" s="43">
        <f t="shared" si="3"/>
        <v>0</v>
      </c>
    </row>
    <row r="22" spans="1:9">
      <c r="A22" s="58">
        <v>9</v>
      </c>
      <c r="B22" s="21" t="s">
        <v>88</v>
      </c>
      <c r="C22" s="22">
        <v>15</v>
      </c>
      <c r="D22" s="23"/>
      <c r="E22" s="24"/>
      <c r="F22" s="25"/>
      <c r="G22" s="23"/>
      <c r="H22" s="24"/>
      <c r="I22" s="43"/>
    </row>
    <row r="23" spans="1:9">
      <c r="A23" s="58">
        <v>10</v>
      </c>
      <c r="B23" s="21" t="s">
        <v>89</v>
      </c>
      <c r="C23" s="22">
        <v>30</v>
      </c>
      <c r="D23" s="23"/>
      <c r="E23" s="24"/>
      <c r="F23" s="25"/>
      <c r="G23" s="23"/>
      <c r="H23" s="24"/>
      <c r="I23" s="43"/>
    </row>
    <row r="24" spans="1:9">
      <c r="A24" s="58">
        <v>11</v>
      </c>
      <c r="B24" s="21" t="s">
        <v>90</v>
      </c>
      <c r="C24" s="22">
        <v>60</v>
      </c>
      <c r="D24" s="23"/>
      <c r="E24" s="24"/>
      <c r="F24" s="25"/>
      <c r="G24" s="23"/>
      <c r="H24" s="24"/>
      <c r="I24" s="43"/>
    </row>
    <row r="25" spans="1:9">
      <c r="A25" s="58">
        <v>12</v>
      </c>
      <c r="B25" s="21" t="s">
        <v>91</v>
      </c>
      <c r="C25" s="22">
        <v>15</v>
      </c>
      <c r="D25" s="23"/>
      <c r="E25" s="24"/>
      <c r="F25" s="25"/>
      <c r="G25" s="23"/>
      <c r="H25" s="24"/>
      <c r="I25" s="43"/>
    </row>
    <row r="26" spans="1:9">
      <c r="A26" s="58">
        <v>13</v>
      </c>
      <c r="B26" s="21" t="s">
        <v>84</v>
      </c>
      <c r="C26" s="22">
        <v>90</v>
      </c>
      <c r="D26" s="23"/>
      <c r="E26" s="24"/>
      <c r="F26" s="25"/>
      <c r="G26" s="23"/>
      <c r="H26" s="24"/>
      <c r="I26" s="43"/>
    </row>
    <row r="27" spans="1:9">
      <c r="A27" s="58">
        <v>14</v>
      </c>
      <c r="B27" s="21" t="s">
        <v>42</v>
      </c>
      <c r="C27" s="22">
        <v>90</v>
      </c>
      <c r="D27" s="23"/>
      <c r="E27" s="24">
        <f t="shared" si="0"/>
        <v>0</v>
      </c>
      <c r="F27" s="25">
        <f t="shared" si="1"/>
        <v>0</v>
      </c>
      <c r="G27" s="23"/>
      <c r="H27" s="24">
        <f t="shared" si="2"/>
        <v>0</v>
      </c>
      <c r="I27" s="43">
        <f t="shared" si="3"/>
        <v>0</v>
      </c>
    </row>
    <row r="28" spans="1:9">
      <c r="A28" s="58">
        <v>15</v>
      </c>
      <c r="B28" s="69" t="s">
        <v>85</v>
      </c>
      <c r="C28" s="22">
        <v>15</v>
      </c>
      <c r="D28" s="23"/>
      <c r="E28" s="24">
        <f t="shared" si="0"/>
        <v>0</v>
      </c>
      <c r="F28" s="25">
        <f t="shared" si="1"/>
        <v>0</v>
      </c>
      <c r="G28" s="23"/>
      <c r="H28" s="24">
        <f t="shared" si="2"/>
        <v>0</v>
      </c>
      <c r="I28" s="43">
        <f t="shared" si="3"/>
        <v>0</v>
      </c>
    </row>
    <row r="29" spans="1:9">
      <c r="A29" s="58">
        <v>12</v>
      </c>
      <c r="B29" s="69"/>
      <c r="C29" s="22"/>
      <c r="D29" s="23"/>
      <c r="E29" s="24"/>
      <c r="F29" s="25"/>
      <c r="G29" s="23"/>
      <c r="H29" s="24"/>
      <c r="I29" s="43"/>
    </row>
    <row r="30" spans="1:9" ht="14.5" thickBot="1">
      <c r="A30" s="58">
        <v>13</v>
      </c>
      <c r="B30" s="69"/>
      <c r="C30" s="22"/>
      <c r="D30" s="23"/>
      <c r="E30" s="24"/>
      <c r="F30" s="25"/>
      <c r="G30" s="23"/>
      <c r="H30" s="24"/>
      <c r="I30" s="43"/>
    </row>
    <row r="31" spans="1:9" s="11" customFormat="1" ht="14.5" thickBot="1">
      <c r="A31" s="59"/>
      <c r="B31" s="26" t="s">
        <v>44</v>
      </c>
      <c r="C31" s="27">
        <f>SUM(C14:C28)</f>
        <v>6675</v>
      </c>
      <c r="D31" s="28"/>
      <c r="E31" s="28"/>
      <c r="F31" s="29">
        <f>SUM(F14:F28)</f>
        <v>0</v>
      </c>
      <c r="G31" s="28"/>
      <c r="H31" s="28"/>
      <c r="I31" s="44">
        <f>SUM(I14:I28)</f>
        <v>0</v>
      </c>
    </row>
    <row r="32" spans="1:9" ht="36" customHeight="1" thickBot="1">
      <c r="A32" s="162"/>
      <c r="B32" s="163"/>
      <c r="C32" s="163"/>
      <c r="D32" s="30" t="s">
        <v>45</v>
      </c>
      <c r="E32" s="31"/>
      <c r="F32" s="14"/>
      <c r="G32" s="30" t="s">
        <v>46</v>
      </c>
      <c r="H32" s="32"/>
      <c r="I32" s="41"/>
    </row>
    <row r="33" spans="1:9">
      <c r="A33" s="54"/>
      <c r="B33" s="14"/>
      <c r="C33" s="14"/>
      <c r="D33" s="14"/>
      <c r="E33" s="14"/>
      <c r="F33" s="14"/>
      <c r="G33" s="14"/>
      <c r="H33" s="14"/>
      <c r="I33" s="41"/>
    </row>
    <row r="34" spans="1:9" ht="29.25" customHeight="1" thickBot="1">
      <c r="A34" s="164" t="s">
        <v>47</v>
      </c>
      <c r="B34" s="165"/>
      <c r="C34" s="17"/>
      <c r="D34" s="166"/>
      <c r="E34" s="166"/>
      <c r="F34" s="17"/>
      <c r="G34" s="17"/>
      <c r="H34" s="17"/>
      <c r="I34" s="41"/>
    </row>
    <row r="35" spans="1:9" ht="28.5" thickBot="1">
      <c r="A35" s="60" t="s">
        <v>48</v>
      </c>
      <c r="B35" s="33" t="s">
        <v>49</v>
      </c>
      <c r="C35" s="19" t="s">
        <v>50</v>
      </c>
      <c r="D35" s="142" t="s">
        <v>51</v>
      </c>
      <c r="E35" s="142"/>
      <c r="F35" s="142"/>
      <c r="G35" s="142"/>
      <c r="H35" s="142"/>
      <c r="I35" s="143"/>
    </row>
    <row r="36" spans="1:9" ht="43.5" customHeight="1" thickBot="1">
      <c r="A36" s="61">
        <v>1</v>
      </c>
      <c r="B36" s="34" t="s">
        <v>52</v>
      </c>
      <c r="C36" s="35"/>
      <c r="D36" s="144"/>
      <c r="E36" s="144"/>
      <c r="F36" s="144"/>
      <c r="G36" s="144"/>
      <c r="H36" s="144"/>
      <c r="I36" s="145"/>
    </row>
    <row r="37" spans="1:9">
      <c r="A37" s="54"/>
      <c r="B37" s="14"/>
      <c r="C37" s="14"/>
      <c r="D37" s="14"/>
      <c r="E37" s="14"/>
      <c r="F37" s="14"/>
      <c r="G37" s="14"/>
      <c r="H37" s="14"/>
      <c r="I37" s="41"/>
    </row>
    <row r="38" spans="1:9">
      <c r="A38" s="54"/>
      <c r="B38" s="14"/>
      <c r="C38" s="14"/>
      <c r="D38" s="14"/>
      <c r="E38" s="14"/>
      <c r="F38" s="14"/>
      <c r="G38" s="14"/>
      <c r="H38" s="14"/>
      <c r="I38" s="41"/>
    </row>
    <row r="39" spans="1:9" ht="17.25" customHeight="1">
      <c r="A39" s="146" t="s">
        <v>53</v>
      </c>
      <c r="B39" s="147"/>
      <c r="C39" s="14"/>
      <c r="D39" s="14"/>
      <c r="E39" s="14"/>
      <c r="F39" s="14"/>
      <c r="G39" s="14"/>
      <c r="H39" s="14"/>
      <c r="I39" s="41"/>
    </row>
    <row r="40" spans="1:9" ht="21" customHeight="1">
      <c r="A40" s="148" t="s">
        <v>54</v>
      </c>
      <c r="B40" s="149"/>
      <c r="C40" s="149"/>
      <c r="D40" s="149"/>
      <c r="E40" s="149"/>
      <c r="F40" s="149"/>
      <c r="G40" s="149"/>
      <c r="H40" s="149"/>
      <c r="I40" s="150"/>
    </row>
    <row r="41" spans="1:9" ht="14.5" thickBot="1">
      <c r="A41" s="54"/>
      <c r="B41" s="14"/>
      <c r="C41" s="14"/>
      <c r="D41" s="14"/>
      <c r="E41" s="14"/>
      <c r="F41" s="14"/>
      <c r="G41" s="14"/>
      <c r="H41" s="14"/>
      <c r="I41" s="41"/>
    </row>
    <row r="42" spans="1:9" ht="43.5" customHeight="1" thickBot="1">
      <c r="A42" s="60" t="s">
        <v>48</v>
      </c>
      <c r="B42" s="33" t="s">
        <v>55</v>
      </c>
      <c r="C42" s="19" t="s">
        <v>56</v>
      </c>
      <c r="D42" s="142" t="s">
        <v>57</v>
      </c>
      <c r="E42" s="142"/>
      <c r="F42" s="142"/>
      <c r="G42" s="14"/>
      <c r="H42" s="14"/>
      <c r="I42" s="41"/>
    </row>
    <row r="43" spans="1:9" ht="25.5" customHeight="1">
      <c r="A43" s="62">
        <v>1</v>
      </c>
      <c r="B43" s="36" t="s">
        <v>58</v>
      </c>
      <c r="C43" s="37">
        <v>0.5</v>
      </c>
      <c r="D43" s="151"/>
      <c r="E43" s="151"/>
      <c r="F43" s="151"/>
      <c r="G43" s="14"/>
      <c r="H43" s="14"/>
      <c r="I43" s="41"/>
    </row>
    <row r="44" spans="1:9" ht="25.5" customHeight="1">
      <c r="A44" s="63">
        <v>2</v>
      </c>
      <c r="B44" s="38" t="s">
        <v>59</v>
      </c>
      <c r="C44" s="39">
        <v>0.1</v>
      </c>
      <c r="D44" s="152"/>
      <c r="E44" s="152"/>
      <c r="F44" s="152"/>
      <c r="G44" s="14"/>
      <c r="H44" s="14"/>
      <c r="I44" s="41"/>
    </row>
    <row r="45" spans="1:9" ht="25.5" customHeight="1">
      <c r="A45" s="63">
        <v>3</v>
      </c>
      <c r="B45" s="38" t="s">
        <v>60</v>
      </c>
      <c r="C45" s="39">
        <v>0.2</v>
      </c>
      <c r="D45" s="152"/>
      <c r="E45" s="152"/>
      <c r="F45" s="152"/>
      <c r="G45" s="14"/>
      <c r="H45" s="14"/>
      <c r="I45" s="41"/>
    </row>
    <row r="46" spans="1:9" ht="25.5" customHeight="1">
      <c r="A46" s="63">
        <v>4</v>
      </c>
      <c r="B46" s="38" t="s">
        <v>61</v>
      </c>
      <c r="C46" s="39">
        <v>0.1</v>
      </c>
      <c r="D46" s="152"/>
      <c r="E46" s="152"/>
      <c r="F46" s="152"/>
      <c r="G46" s="14"/>
      <c r="H46" s="14"/>
      <c r="I46" s="41"/>
    </row>
    <row r="47" spans="1:9" ht="25.5" customHeight="1">
      <c r="A47" s="63">
        <v>5</v>
      </c>
      <c r="B47" s="38" t="s">
        <v>43</v>
      </c>
      <c r="C47" s="39">
        <v>0.05</v>
      </c>
      <c r="D47" s="152"/>
      <c r="E47" s="152"/>
      <c r="F47" s="152"/>
      <c r="G47" s="14"/>
      <c r="H47" s="14"/>
      <c r="I47" s="41"/>
    </row>
    <row r="48" spans="1:9" ht="25.5" customHeight="1" thickBot="1">
      <c r="A48" s="64">
        <v>6</v>
      </c>
      <c r="B48" s="38" t="s">
        <v>43</v>
      </c>
      <c r="C48" s="45">
        <v>0.05</v>
      </c>
      <c r="D48" s="153"/>
      <c r="E48" s="153"/>
      <c r="F48" s="153"/>
      <c r="G48" s="14"/>
      <c r="H48" s="14"/>
      <c r="I48" s="41"/>
    </row>
    <row r="49" spans="1:9" ht="14.5" thickBot="1">
      <c r="A49" s="65"/>
      <c r="B49" s="46"/>
      <c r="C49" s="47">
        <f>SUM(C43:C48)</f>
        <v>1</v>
      </c>
      <c r="D49" s="139"/>
      <c r="E49" s="140"/>
      <c r="F49" s="141"/>
      <c r="G49" s="14"/>
      <c r="H49" s="14"/>
      <c r="I49" s="41"/>
    </row>
    <row r="50" spans="1:9">
      <c r="A50" s="54"/>
      <c r="B50" s="14"/>
      <c r="C50" s="14"/>
      <c r="D50" s="14"/>
      <c r="E50" s="14"/>
      <c r="F50" s="14"/>
      <c r="G50" s="14"/>
      <c r="H50" s="14"/>
      <c r="I50" s="41"/>
    </row>
    <row r="51" spans="1:9" ht="14.5" thickBot="1">
      <c r="A51" s="66"/>
      <c r="B51" s="48"/>
      <c r="C51" s="48"/>
      <c r="D51" s="48"/>
      <c r="E51" s="48"/>
      <c r="F51" s="48"/>
      <c r="G51" s="48"/>
      <c r="H51" s="48"/>
      <c r="I51" s="49"/>
    </row>
  </sheetData>
  <mergeCells count="24">
    <mergeCell ref="D11:E11"/>
    <mergeCell ref="C1:H3"/>
    <mergeCell ref="C4:H4"/>
    <mergeCell ref="C7:H7"/>
    <mergeCell ref="C8:H8"/>
    <mergeCell ref="C9:H9"/>
    <mergeCell ref="A12:C12"/>
    <mergeCell ref="D12:F12"/>
    <mergeCell ref="G12:I12"/>
    <mergeCell ref="A32:C32"/>
    <mergeCell ref="A34:B34"/>
    <mergeCell ref="D34:E34"/>
    <mergeCell ref="D49:F49"/>
    <mergeCell ref="D35:I35"/>
    <mergeCell ref="D36:I36"/>
    <mergeCell ref="A39:B39"/>
    <mergeCell ref="A40:I40"/>
    <mergeCell ref="D42:F42"/>
    <mergeCell ref="D43:F43"/>
    <mergeCell ref="D44:F44"/>
    <mergeCell ref="D45:F45"/>
    <mergeCell ref="D46:F46"/>
    <mergeCell ref="D47:F47"/>
    <mergeCell ref="D48:F48"/>
  </mergeCells>
  <printOptions horizontalCentered="1"/>
  <pageMargins left="0.70866141732283505" right="0.70866141732283505" top="0.74803149606299202" bottom="0.74803149606299202" header="0.31496062992126" footer="0.31496062992126"/>
  <pageSetup paperSize="9" scale="54" orientation="portrait"/>
  <headerFooter>
    <oddFooter>&amp;L&amp;D&amp;C&amp;P of &amp;N&amp;R&amp;A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0C3C8D9FDE934CACF670232345A0D9" ma:contentTypeVersion="13" ma:contentTypeDescription="Create a new document." ma:contentTypeScope="" ma:versionID="8ef017f2bb5d5d418992ea43d467fe2e">
  <xsd:schema xmlns:xsd="http://www.w3.org/2001/XMLSchema" xmlns:xs="http://www.w3.org/2001/XMLSchema" xmlns:p="http://schemas.microsoft.com/office/2006/metadata/properties" xmlns:ns2="437134b1-e43f-42b3-88ca-bdd99c41caf6" xmlns:ns3="0a8ca47e-da55-43a8-9acd-e5a7e11751ed" xmlns:ns4="http://schemas.microsoft.com/sharepoint/v3/fields" xmlns:ns5="404c7131-5b27-4858-82c5-d3cd9dbc6564" targetNamespace="http://schemas.microsoft.com/office/2006/metadata/properties" ma:root="true" ma:fieldsID="1d8a25841bc59ea5391c3ac67f29fdc7" ns2:_="" ns3:_="" ns4:_="" ns5:_="">
    <xsd:import namespace="437134b1-e43f-42b3-88ca-bdd99c41caf6"/>
    <xsd:import namespace="0a8ca47e-da55-43a8-9acd-e5a7e11751ed"/>
    <xsd:import namespace="http://schemas.microsoft.com/sharepoint/v3/fields"/>
    <xsd:import namespace="404c7131-5b27-4858-82c5-d3cd9dbc6564"/>
    <xsd:element name="properties">
      <xsd:complexType>
        <xsd:sequence>
          <xsd:element name="documentManagement">
            <xsd:complexType>
              <xsd:all>
                <xsd:element ref="ns2:Year" minOccurs="0"/>
                <xsd:element ref="ns2:TaxCatchAll" minOccurs="0"/>
                <xsd:element ref="ns2:TaxCatchAllLabel" minOccurs="0"/>
                <xsd:element ref="ns3:Tender" minOccurs="0"/>
                <xsd:element ref="ns4:_EndDate" minOccurs="0"/>
                <xsd:element ref="ns5:Closing_x0020_Date" minOccurs="0"/>
                <xsd:element ref="ns5:Tender_x0020_Description" minOccurs="0"/>
                <xsd:element ref="ns5:TestLink"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134b1-e43f-42b3-88ca-bdd99c41caf6" elementFormDefault="qualified">
    <xsd:import namespace="http://schemas.microsoft.com/office/2006/documentManagement/types"/>
    <xsd:import namespace="http://schemas.microsoft.com/office/infopath/2007/PartnerControls"/>
    <xsd:element name="Year" ma:index="8" nillable="true" ma:displayName="Year" ma:decimals="0" ma:internalName="Year">
      <xsd:simpleType>
        <xsd:restriction base="dms:Number">
          <xsd:maxInclusive value="2100"/>
          <xsd:minInclusive value="1900"/>
        </xsd:restriction>
      </xsd:simpleType>
    </xsd:element>
    <xsd:element name="TaxCatchAll" ma:index="9" nillable="true" ma:displayName="Taxonomy Catch All Column" ma:hidden="true" ma:list="{2c25207a-7c7e-49b7-b576-000a8ba59297}" ma:internalName="TaxCatchAll" ma:showField="CatchAllData"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c25207a-7c7e-49b7-b576-000a8ba59297}" ma:internalName="TaxCatchAllLabel" ma:readOnly="true" ma:showField="CatchAllDataLabel" ma:web="437134b1-e43f-42b3-88ca-bdd99c41ca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a8ca47e-da55-43a8-9acd-e5a7e11751ed" elementFormDefault="qualified">
    <xsd:import namespace="http://schemas.microsoft.com/office/2006/documentManagement/types"/>
    <xsd:import namespace="http://schemas.microsoft.com/office/infopath/2007/PartnerControls"/>
    <xsd:element name="Tender" ma:index="11" nillable="true" ma:displayName="Tender" ma:format="Hyperlink" ma:internalName="Tender">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2" nillable="true" ma:displayName="End Date" ma:default="[today]" ma:format="DateTime" ma:internalName="_En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04c7131-5b27-4858-82c5-d3cd9dbc6564" elementFormDefault="qualified">
    <xsd:import namespace="http://schemas.microsoft.com/office/2006/documentManagement/types"/>
    <xsd:import namespace="http://schemas.microsoft.com/office/infopath/2007/PartnerControls"/>
    <xsd:element name="Closing_x0020_Date" ma:index="13" nillable="true" ma:displayName="Closing Date" ma:format="DateTime" ma:internalName="Closing_x0020_Date">
      <xsd:simpleType>
        <xsd:restriction base="dms:DateTime"/>
      </xsd:simpleType>
    </xsd:element>
    <xsd:element name="Tender_x0020_Description" ma:index="14" nillable="true" ma:displayName="Tender Description" ma:internalName="Tender_x0020_Description">
      <xsd:simpleType>
        <xsd:restriction base="dms:Note">
          <xsd:maxLength value="255"/>
        </xsd:restriction>
      </xsd:simpleType>
    </xsd:element>
    <xsd:element name="TestLink" ma:index="16" nillable="true" ma:displayName="Download" ma:format="Hyperlink" ma:internalName="Test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37134b1-e43f-42b3-88ca-bdd99c41caf6"/>
    <Tender_x0020_Description xmlns="404c7131-5b27-4858-82c5-d3cd9dbc6564">Annexure A3 pricing schedule - Appointment of service providers to provide travel management services (NDT0006/18)</Tender_x0020_Description>
    <_EndDate xmlns="http://schemas.microsoft.com/sharepoint/v3/fields">2018-06-22T09:00:00+00:00</_EndDate>
    <Year xmlns="437134b1-e43f-42b3-88ca-bdd99c41caf6" xsi:nil="true"/>
    <Closing_x0020_Date xmlns="404c7131-5b27-4858-82c5-d3cd9dbc6564">2018-06-22T09:00:00+00:00</Closing_x0020_Date>
    <Tender xmlns="0a8ca47e-da55-43a8-9acd-e5a7e11751ed">
      <Url xsi:nil="true"/>
      <Description xsi:nil="true"/>
    </Tender>
    <TestLink xmlns="404c7131-5b27-4858-82c5-d3cd9dbc6564">
      <Url>https://www.tourism.gov.za/_layouts/download.aspx?SourceUrl=https://www.tourism.gov.za/Tenders/Documents/Annexure A3 pricing schedule.xlsx</Url>
      <Description>Annexure A3 pricing schedule</Description>
    </TestLink>
  </documentManagement>
</p:properties>
</file>

<file path=customXml/itemProps1.xml><?xml version="1.0" encoding="utf-8"?>
<ds:datastoreItem xmlns:ds="http://schemas.openxmlformats.org/officeDocument/2006/customXml" ds:itemID="{880638C9-4FA1-4F28-AD6E-42D23C65639C}">
  <ds:schemaRefs/>
</ds:datastoreItem>
</file>

<file path=customXml/itemProps2.xml><?xml version="1.0" encoding="utf-8"?>
<ds:datastoreItem xmlns:ds="http://schemas.openxmlformats.org/officeDocument/2006/customXml" ds:itemID="{6F0F8858-E4FC-42CE-9C83-68EDFB0E5659}">
  <ds:schemaRefs/>
</ds:datastoreItem>
</file>

<file path=customXml/itemProps3.xml><?xml version="1.0" encoding="utf-8"?>
<ds:datastoreItem xmlns:ds="http://schemas.openxmlformats.org/officeDocument/2006/customXml" ds:itemID="{8A1331ED-48B8-496A-8060-B550D5DEAA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Price Declaration </vt:lpstr>
      <vt:lpstr>2. TRANSACTION FEE OFFSITE  NC</vt:lpstr>
      <vt:lpstr>'2. TRANSACTION FEE OFFSITE  NC'!Print_Area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Annexure A3 pricing schedule - Appointment of service providers to provide travel management services_NDT0006-18</dc:title>
  <dc:creator>Alick Burger</dc:creator>
  <cp:lastModifiedBy>Wiso Mpho</cp:lastModifiedBy>
  <cp:lastPrinted>2023-09-19T06:51:44Z</cp:lastPrinted>
  <dcterms:created xsi:type="dcterms:W3CDTF">2007-09-21T10:17:00Z</dcterms:created>
  <dcterms:modified xsi:type="dcterms:W3CDTF">2025-05-27T06:59:14Z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0x010100AA0C3C8D9FDE934CACF670232345A0D9</vt:lpwstr>
  </property>
  <property fmtid="{D5CDD505-2E9C-101B-9397-08002B2CF9AE}" pid="3" name="Link">
    <vt:lpwstr>&lt;div&gt;&lt;a href="/Tenders/Documents/Annexure%20A3%20pricing%20schedule.xlsx"&gt;Annexure A3 pricing schedule - Appointment of service providers to provide travel management services_NDT0006-18&lt;/a&gt;&lt;/div&gt;</vt:lpwstr>
  </property>
  <property fmtid="{D5CDD505-2E9C-101B-9397-08002B2CF9AE}" pid="4" name="WorkflowChangePath">
    <vt:lpwstr>679970e6-1488-4d12-97c2-ec1f8e538d4f,20;</vt:lpwstr>
  </property>
  <property fmtid="{D5CDD505-2E9C-101B-9397-08002B2CF9AE}" pid="5" name="ICV">
    <vt:lpwstr>3580F319EB514B14945F7FA8E55DE7B2</vt:lpwstr>
  </property>
  <property fmtid="{D5CDD505-2E9C-101B-9397-08002B2CF9AE}" pid="6" name="KSOProductBuildVer">
    <vt:lpwstr>1033-11.2.0.11417</vt:lpwstr>
  </property>
  <property fmtid="{D5CDD505-2E9C-101B-9397-08002B2CF9AE}" pid="7" name="MSIP_Label_382c5201-1ce7-41e2-bc35-8f8dc05aa09a_Enabled">
    <vt:lpwstr>true</vt:lpwstr>
  </property>
  <property fmtid="{D5CDD505-2E9C-101B-9397-08002B2CF9AE}" pid="8" name="MSIP_Label_382c5201-1ce7-41e2-bc35-8f8dc05aa09a_SetDate">
    <vt:lpwstr>2025-01-21T20:01:07Z</vt:lpwstr>
  </property>
  <property fmtid="{D5CDD505-2E9C-101B-9397-08002B2CF9AE}" pid="9" name="MSIP_Label_382c5201-1ce7-41e2-bc35-8f8dc05aa09a_Method">
    <vt:lpwstr>Standard</vt:lpwstr>
  </property>
  <property fmtid="{D5CDD505-2E9C-101B-9397-08002B2CF9AE}" pid="10" name="MSIP_Label_382c5201-1ce7-41e2-bc35-8f8dc05aa09a_Name">
    <vt:lpwstr>DWS General - Public</vt:lpwstr>
  </property>
  <property fmtid="{D5CDD505-2E9C-101B-9397-08002B2CF9AE}" pid="11" name="MSIP_Label_382c5201-1ce7-41e2-bc35-8f8dc05aa09a_SiteId">
    <vt:lpwstr>c0491358-a254-4466-ab3d-ff428faeea29</vt:lpwstr>
  </property>
  <property fmtid="{D5CDD505-2E9C-101B-9397-08002B2CF9AE}" pid="12" name="MSIP_Label_382c5201-1ce7-41e2-bc35-8f8dc05aa09a_ActionId">
    <vt:lpwstr>51d7e8d0-5321-450b-adc4-495f9a8e2e93</vt:lpwstr>
  </property>
  <property fmtid="{D5CDD505-2E9C-101B-9397-08002B2CF9AE}" pid="13" name="MSIP_Label_382c5201-1ce7-41e2-bc35-8f8dc05aa09a_ContentBits">
    <vt:lpwstr>0</vt:lpwstr>
  </property>
</Properties>
</file>